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inix\Desktop\Меню с 12.01.2026\"/>
    </mc:Choice>
  </mc:AlternateContent>
  <xr:revisionPtr revIDLastSave="0" documentId="13_ncr:1_{50C6902C-E064-45A1-A1C7-2CEED01449F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F31" i="1" l="1"/>
  <c r="H141" i="1" l="1"/>
  <c r="F102" i="1" l="1"/>
  <c r="G102" i="1"/>
  <c r="H102" i="1"/>
  <c r="I102" i="1"/>
  <c r="J102" i="1"/>
  <c r="B188" i="1" l="1"/>
  <c r="A188" i="1"/>
  <c r="L187" i="1"/>
  <c r="J187" i="1"/>
  <c r="I187" i="1"/>
  <c r="H187" i="1"/>
  <c r="G187" i="1"/>
  <c r="F187" i="1"/>
  <c r="B178" i="1"/>
  <c r="A178" i="1"/>
  <c r="L188" i="1"/>
  <c r="J177" i="1"/>
  <c r="J188" i="1" s="1"/>
  <c r="I177" i="1"/>
  <c r="H177" i="1"/>
  <c r="G177" i="1"/>
  <c r="F177" i="1"/>
  <c r="L170" i="1"/>
  <c r="J170" i="1"/>
  <c r="I170" i="1"/>
  <c r="H170" i="1"/>
  <c r="G170" i="1"/>
  <c r="F170" i="1"/>
  <c r="L171" i="1"/>
  <c r="J160" i="1"/>
  <c r="J171" i="1" s="1"/>
  <c r="I160" i="1"/>
  <c r="H160" i="1"/>
  <c r="G160" i="1"/>
  <c r="F160" i="1"/>
  <c r="L151" i="1"/>
  <c r="J151" i="1"/>
  <c r="I151" i="1"/>
  <c r="H151" i="1"/>
  <c r="H152" i="1" s="1"/>
  <c r="G151" i="1"/>
  <c r="F151" i="1"/>
  <c r="L152" i="1"/>
  <c r="J141" i="1"/>
  <c r="J152" i="1" s="1"/>
  <c r="I141" i="1"/>
  <c r="G141" i="1"/>
  <c r="F141" i="1"/>
  <c r="B133" i="1"/>
  <c r="A133" i="1"/>
  <c r="L132" i="1"/>
  <c r="J132" i="1"/>
  <c r="J133" i="1" s="1"/>
  <c r="I132" i="1"/>
  <c r="I133" i="1" s="1"/>
  <c r="H132" i="1"/>
  <c r="H133" i="1" s="1"/>
  <c r="G132" i="1"/>
  <c r="G133" i="1" s="1"/>
  <c r="F132" i="1"/>
  <c r="F133" i="1" s="1"/>
  <c r="B123" i="1"/>
  <c r="A123" i="1"/>
  <c r="B113" i="1"/>
  <c r="A113" i="1"/>
  <c r="L112" i="1"/>
  <c r="J112" i="1"/>
  <c r="J113" i="1" s="1"/>
  <c r="I112" i="1"/>
  <c r="I113" i="1" s="1"/>
  <c r="H112" i="1"/>
  <c r="G112" i="1"/>
  <c r="F112" i="1"/>
  <c r="B103" i="1"/>
  <c r="A103" i="1"/>
  <c r="H113" i="1"/>
  <c r="G113" i="1"/>
  <c r="F113" i="1"/>
  <c r="B95" i="1"/>
  <c r="A95" i="1"/>
  <c r="L94" i="1"/>
  <c r="J94" i="1"/>
  <c r="I94" i="1"/>
  <c r="H94" i="1"/>
  <c r="G94" i="1"/>
  <c r="F94" i="1"/>
  <c r="B85" i="1"/>
  <c r="A85" i="1"/>
  <c r="L95" i="1"/>
  <c r="J84" i="1"/>
  <c r="J95" i="1" s="1"/>
  <c r="I84" i="1"/>
  <c r="I95" i="1" s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J66" i="1"/>
  <c r="I66" i="1"/>
  <c r="H66" i="1"/>
  <c r="G66" i="1"/>
  <c r="F66" i="1"/>
  <c r="L59" i="1"/>
  <c r="J59" i="1"/>
  <c r="I59" i="1"/>
  <c r="H59" i="1"/>
  <c r="G59" i="1"/>
  <c r="F59" i="1"/>
  <c r="J49" i="1"/>
  <c r="I49" i="1"/>
  <c r="H49" i="1"/>
  <c r="G49" i="1"/>
  <c r="F49" i="1"/>
  <c r="F60" i="1" s="1"/>
  <c r="B42" i="1"/>
  <c r="A42" i="1"/>
  <c r="L41" i="1"/>
  <c r="J41" i="1"/>
  <c r="I41" i="1"/>
  <c r="I42" i="1" s="1"/>
  <c r="H41" i="1"/>
  <c r="G41" i="1"/>
  <c r="F41" i="1"/>
  <c r="B32" i="1"/>
  <c r="A32" i="1"/>
  <c r="J31" i="1"/>
  <c r="H31" i="1"/>
  <c r="H42" i="1" s="1"/>
  <c r="G31" i="1"/>
  <c r="G42" i="1" s="1"/>
  <c r="F42" i="1"/>
  <c r="B23" i="1"/>
  <c r="A23" i="1"/>
  <c r="L22" i="1"/>
  <c r="J22" i="1"/>
  <c r="I22" i="1"/>
  <c r="H22" i="1"/>
  <c r="H23" i="1" s="1"/>
  <c r="G22" i="1"/>
  <c r="G23" i="1" s="1"/>
  <c r="F22" i="1"/>
  <c r="F23" i="1" s="1"/>
  <c r="B13" i="1"/>
  <c r="A13" i="1"/>
  <c r="J23" i="1"/>
  <c r="I23" i="1"/>
  <c r="G77" i="1" l="1"/>
  <c r="I77" i="1"/>
  <c r="F171" i="1"/>
  <c r="F188" i="1"/>
  <c r="F77" i="1"/>
  <c r="L42" i="1"/>
  <c r="J77" i="1"/>
  <c r="G171" i="1"/>
  <c r="G188" i="1"/>
  <c r="L77" i="1"/>
  <c r="G95" i="1"/>
  <c r="L133" i="1"/>
  <c r="H188" i="1"/>
  <c r="J42" i="1"/>
  <c r="L113" i="1"/>
  <c r="H77" i="1"/>
  <c r="J60" i="1"/>
  <c r="F95" i="1"/>
  <c r="H95" i="1"/>
  <c r="I188" i="1"/>
  <c r="L23" i="1"/>
  <c r="F152" i="1"/>
  <c r="F189" i="1" s="1"/>
  <c r="G152" i="1"/>
  <c r="G60" i="1"/>
  <c r="L60" i="1"/>
  <c r="H60" i="1"/>
  <c r="H171" i="1"/>
  <c r="I60" i="1"/>
  <c r="I152" i="1"/>
  <c r="I171" i="1"/>
  <c r="J189" i="1"/>
  <c r="L189" i="1" l="1"/>
  <c r="H189" i="1"/>
  <c r="G189" i="1"/>
  <c r="I189" i="1"/>
</calcChain>
</file>

<file path=xl/sharedStrings.xml><?xml version="1.0" encoding="utf-8"?>
<sst xmlns="http://schemas.openxmlformats.org/spreadsheetml/2006/main" count="274" uniqueCount="86">
  <si>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</si>
  <si>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</si>
  <si>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</si>
  <si>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</si>
  <si>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</si>
  <si>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</si>
  <si>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</si>
  <si>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</si>
  <si>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</si>
  <si>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</si>
  <si>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</si>
  <si>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</si>
  <si>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</si>
  <si>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</si>
  <si>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</si>
  <si>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</si>
  <si>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</si>
  <si>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</si>
  <si>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</si>
  <si>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</si>
  <si>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</si>
  <si>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</si>
  <si>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</si>
  <si>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</si>
  <si>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</si>
  <si>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</si>
  <si>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</si>
  <si>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</si>
  <si>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</si>
  <si>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</si>
  <si>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</si>
  <si>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</si>
  <si>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</si>
  <si>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</si>
  <si>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</si>
  <si>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</si>
  <si>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</si>
  <si>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</si>
  <si>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</si>
  <si>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КАКАО С МОЛОКОМ</t>
  </si>
  <si>
    <t>ПЛОДЫ ИЛИ ЯГОДЫ СВЕЖИЕ</t>
  </si>
  <si>
    <t>ЧАЙ С САХАРОМ</t>
  </si>
  <si>
    <t xml:space="preserve">КОНДИТЕРСКИЕ ИЗДЕЛИЯ </t>
  </si>
  <si>
    <t>КАРТОФЕЛЬНОЕ ПЮРЕ</t>
  </si>
  <si>
    <t>ХЛЕБ ПШЕНИЧНЫЙ</t>
  </si>
  <si>
    <t>КАША ВЯЗКАЯ ИЗ КРУПЫ ГРЕЧНЕВОЙ</t>
  </si>
  <si>
    <t>СОКИ ФРУКТОВЫЕ</t>
  </si>
  <si>
    <t>НАПИТОК КОФЕЙНЫЙ НА МОЛОКЕ</t>
  </si>
  <si>
    <t>ПЕЧЕНЬ, ТУШЕНАЯ В СОУСЕ</t>
  </si>
  <si>
    <t>САЛАТ ИЗ СВЕКЛЫ С ОГУРЦАМИ СОЛЕНЫМИ</t>
  </si>
  <si>
    <t>МАСЛО СЛИВОЧНОЕ</t>
  </si>
  <si>
    <t xml:space="preserve">КАРТОФЕЛЬНОЕ ПЮРЕ </t>
  </si>
  <si>
    <t>СОКИ ОВОЩНЫЕ, ФРУКТОВЫЕ И ЯГОДНЫЕ</t>
  </si>
  <si>
    <t xml:space="preserve">КОТЛЕТЫ, БИТОЧКИ, ШНИЦЕЛИ </t>
  </si>
  <si>
    <t xml:space="preserve">БУТЕРБРОДЫ С ДЖЕМОМ ИЛИ ПОВИДЛОМ  </t>
  </si>
  <si>
    <t xml:space="preserve">ХЛЕБ РЖАНОЙ </t>
  </si>
  <si>
    <t>70/71</t>
  </si>
  <si>
    <t>МАКАРОНЫ ОТВАРНЫЕ С СЫРОМ</t>
  </si>
  <si>
    <t xml:space="preserve">СОКИ ОВОЩНЫЕ, ФРУКТОВЫЕ, ЯГОДНЫЕ </t>
  </si>
  <si>
    <t>261\332</t>
  </si>
  <si>
    <t xml:space="preserve">КИСЛОМОЛОЧНЫЙ НАПИТОК </t>
  </si>
  <si>
    <t>290/331</t>
  </si>
  <si>
    <t>ОВОЩИ НАТУРАЛЬНЫЕ  ПО СЕЗОНУ</t>
  </si>
  <si>
    <t xml:space="preserve">КИСЕЛЬ ИЗ СУХОФРУКТОВ </t>
  </si>
  <si>
    <t xml:space="preserve">МЯСО ДУХОВОЕ ( РАГУ ИЗ МЯСА) </t>
  </si>
  <si>
    <t>к/к</t>
  </si>
  <si>
    <t>ИКРА КАБАЧКОВАЯ КОНСЕРВИРОВАННАЯ</t>
  </si>
  <si>
    <t>МАКАРОННЫЕ ИЗДЕЛИЯ ОТВАРНЫЕ С СЫРОМ</t>
  </si>
  <si>
    <t xml:space="preserve">ЯЙЦО ОТВАРНОЕ </t>
  </si>
  <si>
    <t>КАША  МОЛОЧНАЯ ИЗ КРУПЫ РИСОВОЙ С МАСЛОМ СЛИВОЧНЫМ</t>
  </si>
  <si>
    <t>ТЕФТЕЛИ РЫБНЫЕ В СОУСЕ</t>
  </si>
  <si>
    <t xml:space="preserve">КАША  МОЛОЧНАЯ ИЗ КРУПЫ ПШЕННОЙ С М/С </t>
  </si>
  <si>
    <t>директор</t>
  </si>
  <si>
    <t>кондитер.</t>
  </si>
  <si>
    <t>кисломол.</t>
  </si>
  <si>
    <t>яйцо</t>
  </si>
  <si>
    <t xml:space="preserve">2 блюдо </t>
  </si>
  <si>
    <t xml:space="preserve">СДОБНЫЕ ИЗДЕЛИЯ  </t>
  </si>
  <si>
    <t>ХЛЕБ РЖАНОЙ</t>
  </si>
  <si>
    <t>ЗАПЕКАНКА ИЗ ТВОРОГА С МОЛОКОМ СГУЩЕННЫМ</t>
  </si>
  <si>
    <t>САЛАТ ИЗ СОЛЕНЫХ ОГУРЦОВ С ЛУКОМ ИЛИ ОВОЩИ НАТУРАЛЬНЫЕ ПО СЕЗОНУ</t>
  </si>
  <si>
    <t xml:space="preserve">САЛАТ ИЗ ОТВАРНОЙ СВЕКЛЫ С ЗЕЛЕНЫМ ГОРОШКОМ ИЛИ ОВОЩИ НАТУРАЛЬНЫЕ ПО СЕЗОНУ </t>
  </si>
  <si>
    <t>САЛАТ ИЗ КВАШЕНОЙ КАПУСТЫ ИЛИ САЛАТ ИЗ СВЕЖЕЙ БЕЛОКАЧАННОЙ КАПУСТЫ</t>
  </si>
  <si>
    <t>ПТИЦА  ТУШЕНАЯ В СОУСЕ</t>
  </si>
  <si>
    <t>МБОУ "Каменоломненская средняя школа"</t>
  </si>
  <si>
    <t>А.М. Стародубцева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</si>
</sst>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Protection="1">
      <protection locked="0"/>
    </xf>
    <xf numFmtId="0" fontId="10" fillId="0" borderId="9" xfId="0" applyFont="1" applyBorder="1"/>
    <xf numFmtId="0" fontId="10" fillId="2" borderId="1" xfId="0" applyFont="1" applyFill="1" applyBorder="1" applyAlignment="1" applyProtection="1">
      <alignment vertical="top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0" borderId="2" xfId="0" applyFont="1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9"/>
  <sheetViews>
    <sheetView tabSelected="1" view="pageBreakPreview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024" x14ac:dyDescent="0.25">
      <c r="A1" s="2" t="s">
        <v>0</v>
      </c>
      <c r="C1" s="61" t="s">
        <v>84</v>
      </c>
      <c r="D1" s="61"/>
      <c r="E1" s="61"/>
      <c r="F1" s="3" t="s">
        <v>1</v>
      </c>
      <c r="G1" s="1" t="s">
        <v>2</v>
      </c>
      <c r="H1" s="62" t="s">
        <v>72</v>
      </c>
      <c r="I1" s="62"/>
      <c r="J1" s="62"/>
      <c r="K1" s="62"/>
    </row>
    <row r="2" spans="1:1024" ht="18.75" x14ac:dyDescent="0.25">
      <c r="A2" s="4" t="s">
        <v>3</v>
      </c>
      <c r="C2" s="1"/>
      <c r="G2" s="1" t="s">
        <v>4</v>
      </c>
      <c r="H2" s="62" t="s">
        <v>85</v>
      </c>
      <c r="I2" s="62"/>
      <c r="J2" s="62"/>
      <c r="K2" s="62"/>
    </row>
    <row r="3" spans="1:1024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16</v>
      </c>
      <c r="I3" s="8">
        <v>1</v>
      </c>
      <c r="J3" s="54">
        <v>2026</v>
      </c>
      <c r="K3" s="9"/>
    </row>
    <row r="4" spans="1:1024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024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024" ht="25.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69</v>
      </c>
      <c r="F6" s="20">
        <v>220</v>
      </c>
      <c r="G6" s="20">
        <v>6.09</v>
      </c>
      <c r="H6" s="20">
        <v>10.88</v>
      </c>
      <c r="I6" s="20">
        <v>47.99</v>
      </c>
      <c r="J6" s="20">
        <v>315</v>
      </c>
      <c r="K6" s="21">
        <v>177</v>
      </c>
      <c r="L6" s="20"/>
    </row>
    <row r="7" spans="1:1024" x14ac:dyDescent="0.25">
      <c r="A7" s="22"/>
      <c r="B7" s="23"/>
      <c r="C7" s="24"/>
      <c r="D7" s="25" t="s">
        <v>73</v>
      </c>
      <c r="E7" s="26" t="s">
        <v>42</v>
      </c>
      <c r="F7" s="27">
        <v>25</v>
      </c>
      <c r="G7" s="27">
        <v>0.19</v>
      </c>
      <c r="H7" s="27">
        <v>0</v>
      </c>
      <c r="I7" s="27">
        <v>19.940000000000001</v>
      </c>
      <c r="J7" s="27">
        <v>81.5</v>
      </c>
      <c r="K7" s="28" t="s">
        <v>65</v>
      </c>
      <c r="L7" s="27"/>
    </row>
    <row r="8" spans="1:1024" x14ac:dyDescent="0.25">
      <c r="A8" s="22"/>
      <c r="B8" s="23"/>
      <c r="C8" s="24"/>
      <c r="D8" s="29" t="s">
        <v>25</v>
      </c>
      <c r="E8" s="26" t="s">
        <v>39</v>
      </c>
      <c r="F8" s="27">
        <v>200</v>
      </c>
      <c r="G8" s="27">
        <v>3.3</v>
      </c>
      <c r="H8" s="27">
        <v>2.9</v>
      </c>
      <c r="I8" s="27">
        <v>13.8</v>
      </c>
      <c r="J8" s="27">
        <v>104</v>
      </c>
      <c r="K8" s="28">
        <v>462</v>
      </c>
      <c r="L8" s="27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5">
      <c r="A9" s="22"/>
      <c r="B9" s="23"/>
      <c r="C9" s="24"/>
      <c r="D9" s="29" t="s">
        <v>26</v>
      </c>
      <c r="E9" s="26" t="s">
        <v>55</v>
      </c>
      <c r="F9" s="27">
        <v>25</v>
      </c>
      <c r="G9" s="27">
        <v>2</v>
      </c>
      <c r="H9" s="27">
        <v>0.38</v>
      </c>
      <c r="I9" s="27">
        <v>10</v>
      </c>
      <c r="J9" s="27">
        <v>51.5</v>
      </c>
      <c r="K9" s="28">
        <v>574</v>
      </c>
      <c r="L9" s="27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5">
      <c r="A10" s="22"/>
      <c r="B10" s="23"/>
      <c r="C10" s="24"/>
      <c r="D10" s="29" t="s">
        <v>26</v>
      </c>
      <c r="E10" s="26" t="s">
        <v>44</v>
      </c>
      <c r="F10" s="27">
        <v>45</v>
      </c>
      <c r="G10" s="27">
        <v>3.42</v>
      </c>
      <c r="H10" s="27">
        <v>0.36</v>
      </c>
      <c r="I10" s="27">
        <v>22.14</v>
      </c>
      <c r="J10" s="27">
        <v>95.3</v>
      </c>
      <c r="K10" s="28">
        <v>573</v>
      </c>
      <c r="L10" s="27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5">
      <c r="A11" s="22"/>
      <c r="B11" s="23"/>
      <c r="C11" s="24"/>
      <c r="D11" s="51" t="s">
        <v>74</v>
      </c>
      <c r="E11" s="26" t="s">
        <v>50</v>
      </c>
      <c r="F11" s="27">
        <v>10</v>
      </c>
      <c r="G11" s="27">
        <v>0.08</v>
      </c>
      <c r="H11" s="27">
        <v>7.25</v>
      </c>
      <c r="I11" s="27">
        <v>0.13</v>
      </c>
      <c r="J11" s="27">
        <v>66</v>
      </c>
      <c r="K11" s="28">
        <v>14</v>
      </c>
      <c r="L11" s="27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5">
      <c r="A12" s="30"/>
      <c r="B12" s="31"/>
      <c r="C12" s="32"/>
      <c r="D12" s="33" t="s">
        <v>28</v>
      </c>
      <c r="E12" s="34"/>
      <c r="F12" s="35">
        <f>SUM(F6:F11)</f>
        <v>525</v>
      </c>
      <c r="G12" s="35">
        <f>SUM(G6:G11)</f>
        <v>15.08</v>
      </c>
      <c r="H12" s="35">
        <f>SUM(H6:H11)</f>
        <v>21.770000000000003</v>
      </c>
      <c r="I12" s="35">
        <f>SUM(I6:I11)</f>
        <v>114</v>
      </c>
      <c r="J12" s="35">
        <f>SUM(J6:J11)</f>
        <v>713.3</v>
      </c>
      <c r="K12" s="36"/>
      <c r="L12" s="35">
        <v>85.55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x14ac:dyDescent="0.25">
      <c r="A13" s="37">
        <f>A6</f>
        <v>1</v>
      </c>
      <c r="B13" s="38">
        <f>B6</f>
        <v>1</v>
      </c>
      <c r="C13" s="39" t="s">
        <v>29</v>
      </c>
      <c r="D13" s="29" t="s">
        <v>30</v>
      </c>
      <c r="E13" s="26"/>
      <c r="F13" s="27"/>
      <c r="G13" s="27"/>
      <c r="H13" s="27"/>
      <c r="I13" s="27"/>
      <c r="J13" s="27"/>
      <c r="K13" s="28"/>
      <c r="L13" s="27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5">
      <c r="A14" s="22"/>
      <c r="B14" s="23"/>
      <c r="C14" s="24"/>
      <c r="D14" s="29" t="s">
        <v>31</v>
      </c>
      <c r="E14" s="26"/>
      <c r="F14" s="27"/>
      <c r="G14" s="27"/>
      <c r="H14" s="27"/>
      <c r="I14" s="27"/>
      <c r="J14" s="27"/>
      <c r="K14" s="28"/>
      <c r="L14" s="27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5">
      <c r="A15" s="22"/>
      <c r="B15" s="23"/>
      <c r="C15" s="24"/>
      <c r="D15" s="29" t="s">
        <v>32</v>
      </c>
      <c r="E15" s="26"/>
      <c r="F15" s="27"/>
      <c r="G15" s="27"/>
      <c r="H15" s="27"/>
      <c r="I15" s="27"/>
      <c r="J15" s="27"/>
      <c r="K15" s="28"/>
      <c r="L15" s="27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5">
      <c r="A16" s="22"/>
      <c r="B16" s="23"/>
      <c r="C16" s="24"/>
      <c r="D16" s="29" t="s">
        <v>33</v>
      </c>
      <c r="E16" s="26"/>
      <c r="F16" s="27"/>
      <c r="G16" s="27"/>
      <c r="H16" s="27"/>
      <c r="I16" s="27"/>
      <c r="J16" s="27"/>
      <c r="K16" s="28"/>
      <c r="L16" s="27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x14ac:dyDescent="0.25">
      <c r="A17" s="22"/>
      <c r="B17" s="23"/>
      <c r="C17" s="24"/>
      <c r="D17" s="29" t="s">
        <v>34</v>
      </c>
      <c r="E17" s="26"/>
      <c r="F17" s="27"/>
      <c r="G17" s="27"/>
      <c r="H17" s="27"/>
      <c r="I17" s="27"/>
      <c r="J17" s="27"/>
      <c r="K17" s="28"/>
      <c r="L17" s="2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5">
      <c r="A18" s="22"/>
      <c r="B18" s="23"/>
      <c r="C18" s="24"/>
      <c r="D18" s="29" t="s">
        <v>35</v>
      </c>
      <c r="E18" s="26"/>
      <c r="F18" s="27"/>
      <c r="G18" s="27"/>
      <c r="H18" s="27"/>
      <c r="I18" s="27"/>
      <c r="J18" s="27"/>
      <c r="K18" s="28"/>
      <c r="L18" s="27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5">
      <c r="A19" s="22"/>
      <c r="B19" s="23"/>
      <c r="C19" s="24"/>
      <c r="D19" s="29" t="s">
        <v>36</v>
      </c>
      <c r="E19" s="26"/>
      <c r="F19" s="27"/>
      <c r="G19" s="27"/>
      <c r="H19" s="27"/>
      <c r="I19" s="27"/>
      <c r="J19" s="27"/>
      <c r="K19" s="28"/>
      <c r="L19" s="27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5">
      <c r="A20" s="22"/>
      <c r="B20" s="23"/>
      <c r="C20" s="24"/>
      <c r="D20" s="25"/>
      <c r="E20" s="26"/>
      <c r="F20" s="27"/>
      <c r="G20" s="27"/>
      <c r="H20" s="27"/>
      <c r="I20" s="27"/>
      <c r="J20" s="27"/>
      <c r="K20" s="28"/>
      <c r="L20" s="27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5">
      <c r="A22" s="30"/>
      <c r="B22" s="31"/>
      <c r="C22" s="32"/>
      <c r="D22" s="33" t="s">
        <v>28</v>
      </c>
      <c r="E22" s="34"/>
      <c r="F22" s="35">
        <f>SUM(F13:F21)</f>
        <v>0</v>
      </c>
      <c r="G22" s="35">
        <f>SUM(G13:G21)</f>
        <v>0</v>
      </c>
      <c r="H22" s="35">
        <f>SUM(H13:H21)</f>
        <v>0</v>
      </c>
      <c r="I22" s="35">
        <f>SUM(I13:I21)</f>
        <v>0</v>
      </c>
      <c r="J22" s="35">
        <f>SUM(J13:J21)</f>
        <v>0</v>
      </c>
      <c r="K22" s="36"/>
      <c r="L22" s="35">
        <f>SUM(L13:L21)</f>
        <v>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" customHeight="1" thickBot="1" x14ac:dyDescent="0.3">
      <c r="A23" s="40">
        <f>A6</f>
        <v>1</v>
      </c>
      <c r="B23" s="41">
        <f>B6</f>
        <v>1</v>
      </c>
      <c r="C23" s="63" t="s">
        <v>37</v>
      </c>
      <c r="D23" s="63"/>
      <c r="E23" s="42"/>
      <c r="F23" s="43">
        <f>F12+F22</f>
        <v>525</v>
      </c>
      <c r="G23" s="43">
        <f>G12+G22</f>
        <v>15.08</v>
      </c>
      <c r="H23" s="43">
        <f>H12+H22</f>
        <v>21.770000000000003</v>
      </c>
      <c r="I23" s="43">
        <f>I12+I22</f>
        <v>114</v>
      </c>
      <c r="J23" s="43">
        <f>J12+J22</f>
        <v>713.3</v>
      </c>
      <c r="K23" s="43"/>
      <c r="L23" s="43">
        <f>L12+L22</f>
        <v>85.55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5">
      <c r="A24" s="44">
        <v>1</v>
      </c>
      <c r="B24" s="23">
        <v>2</v>
      </c>
      <c r="C24" s="17" t="s">
        <v>23</v>
      </c>
      <c r="D24" s="18" t="s">
        <v>30</v>
      </c>
      <c r="E24" s="19" t="s">
        <v>66</v>
      </c>
      <c r="F24" s="20">
        <v>60</v>
      </c>
      <c r="G24" s="20">
        <v>1.08</v>
      </c>
      <c r="H24" s="20">
        <v>7.9950000000000001</v>
      </c>
      <c r="I24" s="20">
        <v>44.805</v>
      </c>
      <c r="J24" s="20">
        <v>57.3</v>
      </c>
      <c r="K24" s="21" t="s">
        <v>65</v>
      </c>
      <c r="L24" s="2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5">
      <c r="A25" s="44"/>
      <c r="B25" s="23"/>
      <c r="C25" s="55"/>
      <c r="D25" s="56" t="s">
        <v>24</v>
      </c>
      <c r="E25" s="57" t="s">
        <v>67</v>
      </c>
      <c r="F25" s="58">
        <v>170</v>
      </c>
      <c r="G25" s="58">
        <v>9</v>
      </c>
      <c r="H25" s="58">
        <v>8.5</v>
      </c>
      <c r="I25" s="58">
        <v>36</v>
      </c>
      <c r="J25" s="58">
        <v>257.3</v>
      </c>
      <c r="K25" s="59">
        <v>204</v>
      </c>
      <c r="L25" s="5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5">
      <c r="A26" s="44"/>
      <c r="B26" s="23"/>
      <c r="C26" s="24"/>
      <c r="D26" s="51" t="s">
        <v>26</v>
      </c>
      <c r="E26" s="26" t="s">
        <v>78</v>
      </c>
      <c r="F26" s="27">
        <v>20</v>
      </c>
      <c r="G26" s="27">
        <v>1.7</v>
      </c>
      <c r="H26" s="27">
        <v>0.7</v>
      </c>
      <c r="I26" s="27">
        <v>9.6999999999999993</v>
      </c>
      <c r="J26" s="27">
        <v>51.8</v>
      </c>
      <c r="K26" s="28">
        <v>574</v>
      </c>
      <c r="L26" s="27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5">
      <c r="A27" s="44"/>
      <c r="B27" s="23"/>
      <c r="C27" s="24"/>
      <c r="D27" s="51" t="s">
        <v>26</v>
      </c>
      <c r="E27" s="26" t="s">
        <v>44</v>
      </c>
      <c r="F27" s="27">
        <v>45</v>
      </c>
      <c r="G27" s="27">
        <v>3.42</v>
      </c>
      <c r="H27" s="27">
        <v>0.36</v>
      </c>
      <c r="I27" s="27">
        <v>22.14</v>
      </c>
      <c r="J27" s="27">
        <v>95.3</v>
      </c>
      <c r="K27" s="28">
        <v>573</v>
      </c>
      <c r="L27" s="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5">
      <c r="A28" s="44"/>
      <c r="B28" s="23"/>
      <c r="C28" s="24"/>
      <c r="D28" s="29" t="s">
        <v>25</v>
      </c>
      <c r="E28" s="26" t="s">
        <v>58</v>
      </c>
      <c r="F28" s="27">
        <v>200</v>
      </c>
      <c r="G28" s="27">
        <v>1</v>
      </c>
      <c r="H28" s="27">
        <v>0</v>
      </c>
      <c r="I28" s="27">
        <v>20.399999999999999</v>
      </c>
      <c r="J28" s="27">
        <v>84.8</v>
      </c>
      <c r="K28" s="28">
        <v>389</v>
      </c>
      <c r="L28" s="27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5">
      <c r="A29" s="44"/>
      <c r="B29" s="23"/>
      <c r="C29" s="24"/>
      <c r="D29" s="29" t="s">
        <v>27</v>
      </c>
      <c r="E29" s="26" t="s">
        <v>40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>
        <v>338</v>
      </c>
      <c r="L29" s="27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5">
      <c r="A30" s="44"/>
      <c r="B30" s="23"/>
      <c r="C30" s="24"/>
      <c r="D30" s="51" t="s">
        <v>75</v>
      </c>
      <c r="E30" s="26" t="s">
        <v>68</v>
      </c>
      <c r="F30" s="27">
        <v>40</v>
      </c>
      <c r="G30" s="27">
        <v>5.08</v>
      </c>
      <c r="H30" s="27">
        <v>4.5999999999999996</v>
      </c>
      <c r="I30" s="27">
        <v>0.28000000000000003</v>
      </c>
      <c r="J30" s="27">
        <v>63</v>
      </c>
      <c r="K30" s="28">
        <v>209</v>
      </c>
      <c r="L30" s="27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5">
      <c r="A31" s="45"/>
      <c r="B31" s="31"/>
      <c r="C31" s="32"/>
      <c r="D31" s="33" t="s">
        <v>28</v>
      </c>
      <c r="E31" s="34"/>
      <c r="F31" s="35">
        <f>SUM(F24:F30)</f>
        <v>635</v>
      </c>
      <c r="G31" s="35">
        <f>SUM(G24:G30)</f>
        <v>21.68</v>
      </c>
      <c r="H31" s="35">
        <f>SUM(H24:H30)</f>
        <v>22.555</v>
      </c>
      <c r="I31" s="35">
        <v>143.125</v>
      </c>
      <c r="J31" s="35">
        <f>SUM(J24:J30)</f>
        <v>656.5</v>
      </c>
      <c r="K31" s="36"/>
      <c r="L31" s="35">
        <v>85.55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5">
      <c r="A32" s="38">
        <f>A24</f>
        <v>1</v>
      </c>
      <c r="B32" s="38">
        <f>B24</f>
        <v>2</v>
      </c>
      <c r="C32" s="39" t="s">
        <v>29</v>
      </c>
      <c r="D32" s="29" t="s">
        <v>30</v>
      </c>
      <c r="E32" s="26"/>
      <c r="F32" s="27"/>
      <c r="G32" s="27"/>
      <c r="H32" s="27"/>
      <c r="I32" s="27"/>
      <c r="J32" s="27"/>
      <c r="K32" s="28"/>
      <c r="L32" s="27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x14ac:dyDescent="0.25">
      <c r="A33" s="44"/>
      <c r="B33" s="23"/>
      <c r="C33" s="24"/>
      <c r="D33" s="29" t="s">
        <v>31</v>
      </c>
      <c r="E33" s="26"/>
      <c r="F33" s="27"/>
      <c r="G33" s="27"/>
      <c r="H33" s="27"/>
      <c r="I33" s="27"/>
      <c r="J33" s="27"/>
      <c r="K33" s="28"/>
      <c r="L33" s="27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5">
      <c r="A34" s="44"/>
      <c r="B34" s="23"/>
      <c r="C34" s="24"/>
      <c r="D34" s="29" t="s">
        <v>32</v>
      </c>
      <c r="E34" s="26"/>
      <c r="F34" s="27"/>
      <c r="G34" s="27"/>
      <c r="H34" s="27"/>
      <c r="I34" s="27"/>
      <c r="J34" s="27"/>
      <c r="K34" s="28"/>
      <c r="L34" s="27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5">
      <c r="A35" s="44"/>
      <c r="B35" s="23"/>
      <c r="C35" s="24"/>
      <c r="D35" s="29" t="s">
        <v>33</v>
      </c>
      <c r="E35" s="26"/>
      <c r="F35" s="27"/>
      <c r="G35" s="27"/>
      <c r="H35" s="27"/>
      <c r="I35" s="27"/>
      <c r="J35" s="27"/>
      <c r="K35" s="28"/>
      <c r="L35" s="27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5">
      <c r="A36" s="44"/>
      <c r="B36" s="23"/>
      <c r="C36" s="24"/>
      <c r="D36" s="29" t="s">
        <v>34</v>
      </c>
      <c r="E36" s="26"/>
      <c r="F36" s="27"/>
      <c r="G36" s="27"/>
      <c r="H36" s="27"/>
      <c r="I36" s="27"/>
      <c r="J36" s="27"/>
      <c r="K36" s="28"/>
      <c r="L36" s="27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5">
      <c r="A37" s="44"/>
      <c r="B37" s="23"/>
      <c r="C37" s="24"/>
      <c r="D37" s="29" t="s">
        <v>35</v>
      </c>
      <c r="E37" s="26"/>
      <c r="F37" s="27"/>
      <c r="G37" s="27"/>
      <c r="H37" s="27"/>
      <c r="I37" s="27"/>
      <c r="J37" s="27"/>
      <c r="K37" s="28"/>
      <c r="L37" s="2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5">
      <c r="A38" s="44"/>
      <c r="B38" s="23"/>
      <c r="C38" s="24"/>
      <c r="D38" s="29" t="s">
        <v>36</v>
      </c>
      <c r="E38" s="26"/>
      <c r="F38" s="27"/>
      <c r="G38" s="27"/>
      <c r="H38" s="27"/>
      <c r="I38" s="27"/>
      <c r="J38" s="27"/>
      <c r="K38" s="28"/>
      <c r="L38" s="27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5">
      <c r="A39" s="44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5">
      <c r="A41" s="45"/>
      <c r="B41" s="31"/>
      <c r="C41" s="32"/>
      <c r="D41" s="33" t="s">
        <v>28</v>
      </c>
      <c r="E41" s="34"/>
      <c r="F41" s="35">
        <f>SUM(F32:F40)</f>
        <v>0</v>
      </c>
      <c r="G41" s="35">
        <f>SUM(G32:G40)</f>
        <v>0</v>
      </c>
      <c r="H41" s="35">
        <f>SUM(H32:H40)</f>
        <v>0</v>
      </c>
      <c r="I41" s="35">
        <f>SUM(I32:I40)</f>
        <v>0</v>
      </c>
      <c r="J41" s="35">
        <f>SUM(J32:J40)</f>
        <v>0</v>
      </c>
      <c r="K41" s="36"/>
      <c r="L41" s="35">
        <f>SUM(L32:L40)</f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5.75" customHeight="1" thickBot="1" x14ac:dyDescent="0.3">
      <c r="A42" s="46">
        <f>A24</f>
        <v>1</v>
      </c>
      <c r="B42" s="46">
        <f>B24</f>
        <v>2</v>
      </c>
      <c r="C42" s="63" t="s">
        <v>37</v>
      </c>
      <c r="D42" s="63"/>
      <c r="E42" s="42"/>
      <c r="F42" s="43">
        <f>F31+F41</f>
        <v>635</v>
      </c>
      <c r="G42" s="43">
        <f>G31+G41</f>
        <v>21.68</v>
      </c>
      <c r="H42" s="43">
        <f>H31+H41</f>
        <v>22.555</v>
      </c>
      <c r="I42" s="43">
        <f>I31+I41</f>
        <v>143.125</v>
      </c>
      <c r="J42" s="43">
        <f>J31+J41</f>
        <v>656.5</v>
      </c>
      <c r="K42" s="43"/>
      <c r="L42" s="43">
        <f>L31+L41</f>
        <v>85.55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25.5" x14ac:dyDescent="0.25">
      <c r="A43" s="22">
        <v>1</v>
      </c>
      <c r="B43" s="23">
        <v>3</v>
      </c>
      <c r="C43" s="55" t="s">
        <v>23</v>
      </c>
      <c r="D43" s="51" t="s">
        <v>30</v>
      </c>
      <c r="E43" s="26" t="s">
        <v>80</v>
      </c>
      <c r="F43" s="27">
        <v>60</v>
      </c>
      <c r="G43" s="27">
        <v>0.51</v>
      </c>
      <c r="H43" s="27">
        <v>3.03</v>
      </c>
      <c r="I43" s="27">
        <v>1.5449999999999999</v>
      </c>
      <c r="J43" s="27">
        <v>35.475000000000001</v>
      </c>
      <c r="K43" s="28">
        <v>21</v>
      </c>
      <c r="L43" s="58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5.75" thickBot="1" x14ac:dyDescent="0.3">
      <c r="A44" s="22"/>
      <c r="B44" s="23"/>
      <c r="C44" s="55"/>
      <c r="D44" s="51" t="s">
        <v>32</v>
      </c>
      <c r="E44" s="26" t="s">
        <v>70</v>
      </c>
      <c r="F44" s="27">
        <v>120</v>
      </c>
      <c r="G44" s="27">
        <v>9.9</v>
      </c>
      <c r="H44" s="27">
        <v>9.66</v>
      </c>
      <c r="I44" s="27">
        <v>14.11</v>
      </c>
      <c r="J44" s="27">
        <v>183</v>
      </c>
      <c r="K44" s="28">
        <v>239</v>
      </c>
      <c r="L44" s="58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x14ac:dyDescent="0.25">
      <c r="A45" s="22"/>
      <c r="B45" s="23"/>
      <c r="C45" s="55"/>
      <c r="D45" s="52" t="s">
        <v>33</v>
      </c>
      <c r="E45" s="19" t="s">
        <v>51</v>
      </c>
      <c r="F45" s="20">
        <v>150</v>
      </c>
      <c r="G45" s="20">
        <v>3.06</v>
      </c>
      <c r="H45" s="20">
        <v>4.8</v>
      </c>
      <c r="I45" s="20">
        <v>20.399999999999999</v>
      </c>
      <c r="J45" s="20">
        <v>137.30000000000001</v>
      </c>
      <c r="K45" s="21">
        <v>312</v>
      </c>
      <c r="L45" s="20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x14ac:dyDescent="0.25">
      <c r="A46" s="22"/>
      <c r="B46" s="23"/>
      <c r="C46" s="24"/>
      <c r="D46" s="29" t="s">
        <v>25</v>
      </c>
      <c r="E46" s="26" t="s">
        <v>52</v>
      </c>
      <c r="F46" s="27">
        <v>200</v>
      </c>
      <c r="G46" s="27">
        <v>1</v>
      </c>
      <c r="H46" s="27">
        <v>0</v>
      </c>
      <c r="I46" s="27">
        <v>20.399999999999999</v>
      </c>
      <c r="J46" s="27">
        <v>84.8</v>
      </c>
      <c r="K46" s="28">
        <v>389</v>
      </c>
      <c r="L46" s="27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x14ac:dyDescent="0.25">
      <c r="A47" s="22"/>
      <c r="B47" s="23"/>
      <c r="C47" s="24"/>
      <c r="D47" s="29" t="s">
        <v>26</v>
      </c>
      <c r="E47" s="26" t="s">
        <v>44</v>
      </c>
      <c r="F47" s="27">
        <v>45</v>
      </c>
      <c r="G47" s="27">
        <v>3.42</v>
      </c>
      <c r="H47" s="27">
        <v>0.36</v>
      </c>
      <c r="I47" s="27">
        <v>22.14</v>
      </c>
      <c r="J47" s="27">
        <v>95.3</v>
      </c>
      <c r="K47" s="28">
        <v>573</v>
      </c>
      <c r="L47" s="2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x14ac:dyDescent="0.25">
      <c r="A48" s="22"/>
      <c r="B48" s="23"/>
      <c r="C48" s="24"/>
      <c r="D48" s="29" t="s">
        <v>26</v>
      </c>
      <c r="E48" s="26" t="s">
        <v>78</v>
      </c>
      <c r="F48" s="27">
        <v>25</v>
      </c>
      <c r="G48" s="27">
        <v>2</v>
      </c>
      <c r="H48" s="27">
        <v>0.38</v>
      </c>
      <c r="I48" s="27">
        <v>10</v>
      </c>
      <c r="J48" s="27">
        <v>51.5</v>
      </c>
      <c r="K48" s="28">
        <v>574</v>
      </c>
      <c r="L48" s="27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x14ac:dyDescent="0.25">
      <c r="A49" s="30"/>
      <c r="B49" s="31"/>
      <c r="C49" s="32"/>
      <c r="D49" s="33" t="s">
        <v>28</v>
      </c>
      <c r="E49" s="34"/>
      <c r="F49" s="35">
        <f>SUM(F43:F48)</f>
        <v>600</v>
      </c>
      <c r="G49" s="35">
        <f>SUM(G43:G48)</f>
        <v>19.89</v>
      </c>
      <c r="H49" s="35">
        <f>SUM(H43:H48)</f>
        <v>18.229999999999997</v>
      </c>
      <c r="I49" s="35">
        <f>SUM(I43:I48)</f>
        <v>88.594999999999999</v>
      </c>
      <c r="J49" s="35">
        <f>SUM(J43:J48)</f>
        <v>587.375</v>
      </c>
      <c r="K49" s="36"/>
      <c r="L49" s="35">
        <v>85.55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x14ac:dyDescent="0.25">
      <c r="A50" s="37">
        <v>1</v>
      </c>
      <c r="B50" s="38">
        <v>3</v>
      </c>
      <c r="C50" s="39" t="s">
        <v>29</v>
      </c>
      <c r="D50" s="29" t="s">
        <v>30</v>
      </c>
      <c r="E50" s="26"/>
      <c r="F50" s="27"/>
      <c r="G50" s="27"/>
      <c r="H50" s="27"/>
      <c r="I50" s="27"/>
      <c r="J50" s="27"/>
      <c r="K50" s="28"/>
      <c r="L50" s="27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x14ac:dyDescent="0.25">
      <c r="A51" s="22"/>
      <c r="B51" s="23"/>
      <c r="C51" s="24"/>
      <c r="D51" s="29" t="s">
        <v>31</v>
      </c>
      <c r="E51" s="26"/>
      <c r="F51" s="27"/>
      <c r="G51" s="27"/>
      <c r="H51" s="27"/>
      <c r="I51" s="27"/>
      <c r="J51" s="27"/>
      <c r="K51" s="28"/>
      <c r="L51" s="27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x14ac:dyDescent="0.25">
      <c r="A52" s="22"/>
      <c r="B52" s="23"/>
      <c r="C52" s="24"/>
      <c r="D52" s="29" t="s">
        <v>32</v>
      </c>
      <c r="E52" s="26"/>
      <c r="F52" s="27"/>
      <c r="G52" s="27"/>
      <c r="H52" s="27"/>
      <c r="I52" s="27"/>
      <c r="J52" s="27"/>
      <c r="K52" s="28"/>
      <c r="L52" s="27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x14ac:dyDescent="0.25">
      <c r="A53" s="22"/>
      <c r="B53" s="23"/>
      <c r="C53" s="24"/>
      <c r="D53" s="29" t="s">
        <v>33</v>
      </c>
      <c r="E53" s="26"/>
      <c r="F53" s="27"/>
      <c r="G53" s="27"/>
      <c r="H53" s="27"/>
      <c r="I53" s="27"/>
      <c r="J53" s="27"/>
      <c r="K53" s="28"/>
      <c r="L53" s="27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x14ac:dyDescent="0.25">
      <c r="A54" s="22"/>
      <c r="B54" s="23"/>
      <c r="C54" s="24"/>
      <c r="D54" s="29" t="s">
        <v>34</v>
      </c>
      <c r="E54" s="26"/>
      <c r="F54" s="27"/>
      <c r="G54" s="27"/>
      <c r="H54" s="27"/>
      <c r="I54" s="27"/>
      <c r="J54" s="27"/>
      <c r="K54" s="28"/>
      <c r="L54" s="27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x14ac:dyDescent="0.25">
      <c r="A55" s="22"/>
      <c r="B55" s="23"/>
      <c r="C55" s="24"/>
      <c r="D55" s="29" t="s">
        <v>35</v>
      </c>
      <c r="E55" s="26"/>
      <c r="F55" s="27"/>
      <c r="G55" s="27"/>
      <c r="H55" s="27"/>
      <c r="I55" s="27"/>
      <c r="J55" s="27"/>
      <c r="K55" s="28"/>
      <c r="L55" s="27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x14ac:dyDescent="0.25">
      <c r="A56" s="22"/>
      <c r="B56" s="23"/>
      <c r="C56" s="24"/>
      <c r="D56" s="29" t="s">
        <v>36</v>
      </c>
      <c r="E56" s="26"/>
      <c r="F56" s="27"/>
      <c r="G56" s="27"/>
      <c r="H56" s="27"/>
      <c r="I56" s="27"/>
      <c r="J56" s="27"/>
      <c r="K56" s="28"/>
      <c r="L56" s="27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x14ac:dyDescent="0.25">
      <c r="A57" s="22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x14ac:dyDescent="0.25">
      <c r="A58" s="22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x14ac:dyDescent="0.25">
      <c r="A59" s="30"/>
      <c r="B59" s="31"/>
      <c r="C59" s="32"/>
      <c r="D59" s="33" t="s">
        <v>28</v>
      </c>
      <c r="E59" s="34"/>
      <c r="F59" s="35">
        <f>SUM(F50:F58)</f>
        <v>0</v>
      </c>
      <c r="G59" s="35">
        <f>SUM(G50:G58)</f>
        <v>0</v>
      </c>
      <c r="H59" s="35">
        <f>SUM(H50:H58)</f>
        <v>0</v>
      </c>
      <c r="I59" s="35">
        <f>SUM(I50:I58)</f>
        <v>0</v>
      </c>
      <c r="J59" s="35">
        <f>SUM(J50:J58)</f>
        <v>0</v>
      </c>
      <c r="K59" s="36"/>
      <c r="L59" s="35">
        <f>SUM(L50:L58)</f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15.75" customHeight="1" thickBot="1" x14ac:dyDescent="0.3">
      <c r="A60" s="40">
        <v>1</v>
      </c>
      <c r="B60" s="41">
        <v>3</v>
      </c>
      <c r="C60" s="63" t="s">
        <v>37</v>
      </c>
      <c r="D60" s="63"/>
      <c r="E60" s="42"/>
      <c r="F60" s="43">
        <f>F49+F59</f>
        <v>600</v>
      </c>
      <c r="G60" s="43">
        <f>G49+G59</f>
        <v>19.89</v>
      </c>
      <c r="H60" s="43">
        <f>H49+H59</f>
        <v>18.229999999999997</v>
      </c>
      <c r="I60" s="43">
        <f>I49+I59</f>
        <v>88.594999999999999</v>
      </c>
      <c r="J60" s="43">
        <f>J49+J59</f>
        <v>587.375</v>
      </c>
      <c r="K60" s="43"/>
      <c r="L60" s="43">
        <f>L49+L59</f>
        <v>85.55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x14ac:dyDescent="0.25">
      <c r="A61" s="15">
        <v>1</v>
      </c>
      <c r="B61" s="16">
        <v>4</v>
      </c>
      <c r="C61" s="17" t="s">
        <v>23</v>
      </c>
      <c r="D61" s="18" t="s">
        <v>24</v>
      </c>
      <c r="E61" s="19" t="s">
        <v>79</v>
      </c>
      <c r="F61" s="20">
        <v>185</v>
      </c>
      <c r="G61" s="20">
        <v>24.8</v>
      </c>
      <c r="H61" s="20">
        <v>17</v>
      </c>
      <c r="I61" s="20">
        <v>24.5</v>
      </c>
      <c r="J61" s="20">
        <v>354.9</v>
      </c>
      <c r="K61" s="21">
        <v>223</v>
      </c>
      <c r="L61" s="20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x14ac:dyDescent="0.25">
      <c r="A62" s="22"/>
      <c r="B62" s="23"/>
      <c r="C62" s="55"/>
      <c r="D62" s="29" t="s">
        <v>26</v>
      </c>
      <c r="E62" s="26" t="s">
        <v>44</v>
      </c>
      <c r="F62" s="27">
        <v>30</v>
      </c>
      <c r="G62" s="27">
        <v>2.2799999999999998</v>
      </c>
      <c r="H62" s="27">
        <v>0.24</v>
      </c>
      <c r="I62" s="27">
        <v>14.76</v>
      </c>
      <c r="J62" s="27">
        <v>62.7</v>
      </c>
      <c r="K62" s="28">
        <v>573</v>
      </c>
      <c r="L62" s="5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x14ac:dyDescent="0.25">
      <c r="A63" s="22"/>
      <c r="B63" s="23"/>
      <c r="C63" s="24"/>
      <c r="D63" s="51" t="s">
        <v>25</v>
      </c>
      <c r="E63" s="26" t="s">
        <v>41</v>
      </c>
      <c r="F63" s="27">
        <v>210</v>
      </c>
      <c r="G63" s="27">
        <v>0.2</v>
      </c>
      <c r="H63" s="27">
        <v>0.1</v>
      </c>
      <c r="I63" s="27">
        <v>9.3000000000000007</v>
      </c>
      <c r="J63" s="27">
        <v>38</v>
      </c>
      <c r="K63" s="28">
        <v>457</v>
      </c>
      <c r="L63" s="27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x14ac:dyDescent="0.25">
      <c r="A64" s="22"/>
      <c r="B64" s="23"/>
      <c r="C64" s="24"/>
      <c r="D64" s="51" t="s">
        <v>27</v>
      </c>
      <c r="E64" s="26" t="s">
        <v>40</v>
      </c>
      <c r="F64" s="27">
        <v>100</v>
      </c>
      <c r="G64" s="27">
        <v>0.4</v>
      </c>
      <c r="H64" s="27">
        <v>0.4</v>
      </c>
      <c r="I64" s="27">
        <v>9.8000000000000007</v>
      </c>
      <c r="J64" s="27">
        <v>47</v>
      </c>
      <c r="K64" s="28">
        <v>338</v>
      </c>
      <c r="L64" s="27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x14ac:dyDescent="0.25">
      <c r="A65" s="22"/>
      <c r="B65" s="23"/>
      <c r="C65" s="24"/>
      <c r="D65" s="25"/>
      <c r="E65" s="26"/>
      <c r="F65" s="27"/>
      <c r="G65" s="27"/>
      <c r="H65" s="27"/>
      <c r="I65" s="27"/>
      <c r="J65" s="27"/>
      <c r="K65" s="28"/>
      <c r="L65" s="27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x14ac:dyDescent="0.25">
      <c r="A66" s="30"/>
      <c r="B66" s="31"/>
      <c r="C66" s="32"/>
      <c r="D66" s="33" t="s">
        <v>28</v>
      </c>
      <c r="E66" s="34"/>
      <c r="F66" s="35">
        <f>SUM(F61:F65)</f>
        <v>525</v>
      </c>
      <c r="G66" s="35">
        <f>SUM(G61:G65)</f>
        <v>27.68</v>
      </c>
      <c r="H66" s="35">
        <f>SUM(H61:H65)</f>
        <v>17.739999999999998</v>
      </c>
      <c r="I66" s="35">
        <f>SUM(I61:I65)</f>
        <v>58.36</v>
      </c>
      <c r="J66" s="35">
        <f>SUM(J61:J65)</f>
        <v>502.59999999999997</v>
      </c>
      <c r="K66" s="36"/>
      <c r="L66" s="35">
        <v>85.55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x14ac:dyDescent="0.25">
      <c r="A67" s="37">
        <f>A61</f>
        <v>1</v>
      </c>
      <c r="B67" s="38">
        <f>B61</f>
        <v>4</v>
      </c>
      <c r="C67" s="39" t="s">
        <v>29</v>
      </c>
      <c r="D67" s="29" t="s">
        <v>30</v>
      </c>
      <c r="E67" s="26"/>
      <c r="F67" s="27"/>
      <c r="G67" s="27"/>
      <c r="H67" s="27"/>
      <c r="I67" s="27"/>
      <c r="J67" s="27"/>
      <c r="K67" s="28"/>
      <c r="L67" s="2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x14ac:dyDescent="0.25">
      <c r="A68" s="22"/>
      <c r="B68" s="23"/>
      <c r="C68" s="24"/>
      <c r="D68" s="29" t="s">
        <v>31</v>
      </c>
      <c r="E68" s="26"/>
      <c r="F68" s="27"/>
      <c r="G68" s="27"/>
      <c r="H68" s="27"/>
      <c r="I68" s="27"/>
      <c r="J68" s="27"/>
      <c r="K68" s="28"/>
      <c r="L68" s="27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x14ac:dyDescent="0.25">
      <c r="A69" s="22"/>
      <c r="B69" s="23"/>
      <c r="C69" s="24"/>
      <c r="D69" s="29" t="s">
        <v>32</v>
      </c>
      <c r="E69" s="26"/>
      <c r="F69" s="27"/>
      <c r="G69" s="27"/>
      <c r="H69" s="27"/>
      <c r="I69" s="27"/>
      <c r="J69" s="27"/>
      <c r="K69" s="28"/>
      <c r="L69" s="27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x14ac:dyDescent="0.25">
      <c r="A70" s="22"/>
      <c r="B70" s="23"/>
      <c r="C70" s="24"/>
      <c r="D70" s="29" t="s">
        <v>33</v>
      </c>
      <c r="E70" s="26"/>
      <c r="F70" s="27"/>
      <c r="G70" s="27"/>
      <c r="H70" s="27"/>
      <c r="I70" s="27"/>
      <c r="J70" s="27"/>
      <c r="K70" s="28"/>
      <c r="L70" s="27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x14ac:dyDescent="0.25">
      <c r="A71" s="22"/>
      <c r="B71" s="23"/>
      <c r="C71" s="24"/>
      <c r="D71" s="29" t="s">
        <v>34</v>
      </c>
      <c r="E71" s="26"/>
      <c r="F71" s="27"/>
      <c r="G71" s="27"/>
      <c r="H71" s="27"/>
      <c r="I71" s="27"/>
      <c r="J71" s="27"/>
      <c r="K71" s="28"/>
      <c r="L71" s="27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x14ac:dyDescent="0.25">
      <c r="A72" s="22"/>
      <c r="B72" s="23"/>
      <c r="C72" s="24"/>
      <c r="D72" s="29" t="s">
        <v>35</v>
      </c>
      <c r="E72" s="26"/>
      <c r="F72" s="27"/>
      <c r="G72" s="27"/>
      <c r="H72" s="27"/>
      <c r="I72" s="27"/>
      <c r="J72" s="27"/>
      <c r="K72" s="28"/>
      <c r="L72" s="27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x14ac:dyDescent="0.25">
      <c r="A73" s="22"/>
      <c r="B73" s="23"/>
      <c r="C73" s="24"/>
      <c r="D73" s="29" t="s">
        <v>36</v>
      </c>
      <c r="E73" s="26"/>
      <c r="F73" s="27"/>
      <c r="G73" s="27"/>
      <c r="H73" s="27"/>
      <c r="I73" s="27"/>
      <c r="J73" s="27"/>
      <c r="K73" s="28"/>
      <c r="L73" s="27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x14ac:dyDescent="0.25">
      <c r="A74" s="22"/>
      <c r="B74" s="23"/>
      <c r="C74" s="24"/>
      <c r="D74" s="25"/>
      <c r="E74" s="26"/>
      <c r="F74" s="27"/>
      <c r="G74" s="27"/>
      <c r="H74" s="27"/>
      <c r="I74" s="27"/>
      <c r="J74" s="27"/>
      <c r="K74" s="28"/>
      <c r="L74" s="27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x14ac:dyDescent="0.25">
      <c r="A75" s="22"/>
      <c r="B75" s="23"/>
      <c r="C75" s="24"/>
      <c r="D75" s="25"/>
      <c r="E75" s="26"/>
      <c r="F75" s="27"/>
      <c r="G75" s="27"/>
      <c r="H75" s="27"/>
      <c r="I75" s="27"/>
      <c r="J75" s="27"/>
      <c r="K75" s="28"/>
      <c r="L75" s="27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x14ac:dyDescent="0.25">
      <c r="A76" s="30"/>
      <c r="B76" s="31"/>
      <c r="C76" s="32"/>
      <c r="D76" s="33" t="s">
        <v>28</v>
      </c>
      <c r="E76" s="34"/>
      <c r="F76" s="35">
        <f>SUM(F67:F75)</f>
        <v>0</v>
      </c>
      <c r="G76" s="35">
        <f>SUM(G67:G75)</f>
        <v>0</v>
      </c>
      <c r="H76" s="35">
        <f>SUM(H67:H75)</f>
        <v>0</v>
      </c>
      <c r="I76" s="35">
        <f>SUM(I67:I75)</f>
        <v>0</v>
      </c>
      <c r="J76" s="35">
        <f>SUM(J67:J75)</f>
        <v>0</v>
      </c>
      <c r="K76" s="36"/>
      <c r="L76" s="35">
        <f>SUM(L67:L75)</f>
        <v>0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ht="15.75" customHeight="1" thickBot="1" x14ac:dyDescent="0.3">
      <c r="A77" s="40">
        <f>A61</f>
        <v>1</v>
      </c>
      <c r="B77" s="41">
        <f>B61</f>
        <v>4</v>
      </c>
      <c r="C77" s="63" t="s">
        <v>37</v>
      </c>
      <c r="D77" s="63"/>
      <c r="E77" s="42"/>
      <c r="F77" s="43">
        <f>F66+F76</f>
        <v>525</v>
      </c>
      <c r="G77" s="43">
        <f>G66+G76</f>
        <v>27.68</v>
      </c>
      <c r="H77" s="43">
        <f>H66+H76</f>
        <v>17.739999999999998</v>
      </c>
      <c r="I77" s="43">
        <f>I66+I76</f>
        <v>58.36</v>
      </c>
      <c r="J77" s="43">
        <f>J66+J76</f>
        <v>502.59999999999997</v>
      </c>
      <c r="K77" s="43"/>
      <c r="L77" s="43">
        <f>L66+L76</f>
        <v>85.55</v>
      </c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ht="25.5" x14ac:dyDescent="0.25">
      <c r="A78" s="15">
        <v>1</v>
      </c>
      <c r="B78" s="16">
        <v>5</v>
      </c>
      <c r="C78" s="17" t="s">
        <v>23</v>
      </c>
      <c r="D78" s="52" t="s">
        <v>30</v>
      </c>
      <c r="E78" s="19" t="s">
        <v>82</v>
      </c>
      <c r="F78" s="20">
        <v>60</v>
      </c>
      <c r="G78" s="20">
        <v>0.96</v>
      </c>
      <c r="H78" s="20">
        <v>3.6</v>
      </c>
      <c r="I78" s="20">
        <v>4.92</v>
      </c>
      <c r="J78" s="20">
        <v>56.4</v>
      </c>
      <c r="K78" s="21">
        <v>9</v>
      </c>
      <c r="L78" s="20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x14ac:dyDescent="0.25">
      <c r="A79" s="22"/>
      <c r="B79" s="23"/>
      <c r="C79" s="55"/>
      <c r="D79" s="51" t="s">
        <v>32</v>
      </c>
      <c r="E79" s="26" t="s">
        <v>53</v>
      </c>
      <c r="F79" s="27">
        <v>90</v>
      </c>
      <c r="G79" s="27">
        <v>12.08</v>
      </c>
      <c r="H79" s="27">
        <v>12.07</v>
      </c>
      <c r="I79" s="27">
        <v>13.5</v>
      </c>
      <c r="J79" s="27">
        <v>218.7</v>
      </c>
      <c r="K79" s="28">
        <v>339</v>
      </c>
      <c r="L79" s="58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x14ac:dyDescent="0.25">
      <c r="A80" s="22"/>
      <c r="B80" s="23"/>
      <c r="C80" s="55"/>
      <c r="D80" s="60" t="s">
        <v>33</v>
      </c>
      <c r="E80" s="57" t="s">
        <v>45</v>
      </c>
      <c r="F80" s="58">
        <v>150</v>
      </c>
      <c r="G80" s="58">
        <v>4.58</v>
      </c>
      <c r="H80" s="58">
        <v>5</v>
      </c>
      <c r="I80" s="58">
        <v>20.5</v>
      </c>
      <c r="J80" s="58">
        <v>145.5</v>
      </c>
      <c r="K80" s="59">
        <v>303</v>
      </c>
      <c r="L80" s="58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x14ac:dyDescent="0.25">
      <c r="A81" s="22"/>
      <c r="B81" s="23"/>
      <c r="C81" s="24"/>
      <c r="D81" s="29" t="s">
        <v>25</v>
      </c>
      <c r="E81" s="26" t="s">
        <v>46</v>
      </c>
      <c r="F81" s="27">
        <v>200</v>
      </c>
      <c r="G81" s="27">
        <v>1</v>
      </c>
      <c r="H81" s="27">
        <v>0</v>
      </c>
      <c r="I81" s="27">
        <v>20.399999999999999</v>
      </c>
      <c r="J81" s="27">
        <v>84.8</v>
      </c>
      <c r="K81" s="28">
        <v>389</v>
      </c>
      <c r="L81" s="27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x14ac:dyDescent="0.25">
      <c r="A82" s="22"/>
      <c r="B82" s="23"/>
      <c r="C82" s="24"/>
      <c r="D82" s="29" t="s">
        <v>26</v>
      </c>
      <c r="E82" s="26" t="s">
        <v>44</v>
      </c>
      <c r="F82" s="27">
        <v>40</v>
      </c>
      <c r="G82" s="50">
        <v>3.04</v>
      </c>
      <c r="H82" s="27">
        <v>0.32</v>
      </c>
      <c r="I82" s="27">
        <v>19.68</v>
      </c>
      <c r="J82" s="27">
        <v>83.6</v>
      </c>
      <c r="K82" s="28">
        <v>573</v>
      </c>
      <c r="L82" s="27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x14ac:dyDescent="0.25">
      <c r="A83" s="22"/>
      <c r="B83" s="23"/>
      <c r="C83" s="24"/>
      <c r="D83" s="29" t="s">
        <v>26</v>
      </c>
      <c r="E83" s="26" t="s">
        <v>78</v>
      </c>
      <c r="F83" s="27">
        <v>25</v>
      </c>
      <c r="G83" s="27">
        <v>2</v>
      </c>
      <c r="H83" s="27">
        <v>0.38</v>
      </c>
      <c r="I83" s="27">
        <v>10</v>
      </c>
      <c r="J83" s="27">
        <v>51.5</v>
      </c>
      <c r="K83" s="28">
        <v>574</v>
      </c>
      <c r="L83" s="27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x14ac:dyDescent="0.25">
      <c r="A84" s="30"/>
      <c r="B84" s="31"/>
      <c r="C84" s="32"/>
      <c r="D84" s="33" t="s">
        <v>28</v>
      </c>
      <c r="E84" s="34"/>
      <c r="F84" s="35">
        <f>SUM(F78:F83)</f>
        <v>565</v>
      </c>
      <c r="G84" s="35">
        <f>SUM(G78:G83)</f>
        <v>23.659999999999997</v>
      </c>
      <c r="H84" s="35">
        <f>SUM(H78:H83)</f>
        <v>21.37</v>
      </c>
      <c r="I84" s="35">
        <f>SUM(I78:I83)</f>
        <v>89</v>
      </c>
      <c r="J84" s="35">
        <f>SUM(J78:J83)</f>
        <v>640.5</v>
      </c>
      <c r="K84" s="36"/>
      <c r="L84" s="35">
        <v>85.55</v>
      </c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x14ac:dyDescent="0.25">
      <c r="A85" s="37">
        <f>A78</f>
        <v>1</v>
      </c>
      <c r="B85" s="38">
        <f>B78</f>
        <v>5</v>
      </c>
      <c r="C85" s="39" t="s">
        <v>29</v>
      </c>
      <c r="D85" s="29" t="s">
        <v>30</v>
      </c>
      <c r="E85" s="26"/>
      <c r="F85" s="27"/>
      <c r="G85" s="27"/>
      <c r="H85" s="27"/>
      <c r="I85" s="27"/>
      <c r="J85" s="27"/>
      <c r="K85" s="28"/>
      <c r="L85" s="27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x14ac:dyDescent="0.25">
      <c r="A86" s="22"/>
      <c r="B86" s="23"/>
      <c r="C86" s="24"/>
      <c r="D86" s="29" t="s">
        <v>31</v>
      </c>
      <c r="E86" s="26"/>
      <c r="F86" s="27"/>
      <c r="G86" s="27"/>
      <c r="H86" s="27"/>
      <c r="I86" s="27"/>
      <c r="J86" s="27"/>
      <c r="K86" s="28"/>
      <c r="L86" s="27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x14ac:dyDescent="0.25">
      <c r="A87" s="22"/>
      <c r="B87" s="23"/>
      <c r="C87" s="24"/>
      <c r="D87" s="29" t="s">
        <v>32</v>
      </c>
      <c r="E87" s="26"/>
      <c r="F87" s="27"/>
      <c r="G87" s="27"/>
      <c r="H87" s="27"/>
      <c r="I87" s="27"/>
      <c r="J87" s="27"/>
      <c r="K87" s="28"/>
      <c r="L87" s="2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x14ac:dyDescent="0.25">
      <c r="A88" s="22"/>
      <c r="B88" s="23"/>
      <c r="C88" s="24"/>
      <c r="D88" s="29" t="s">
        <v>33</v>
      </c>
      <c r="E88" s="26"/>
      <c r="F88" s="27"/>
      <c r="G88" s="27"/>
      <c r="H88" s="27"/>
      <c r="I88" s="27"/>
      <c r="J88" s="27"/>
      <c r="K88" s="28"/>
      <c r="L88" s="27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x14ac:dyDescent="0.25">
      <c r="A89" s="22"/>
      <c r="B89" s="23"/>
      <c r="C89" s="24"/>
      <c r="D89" s="29" t="s">
        <v>34</v>
      </c>
      <c r="E89" s="26"/>
      <c r="F89" s="27"/>
      <c r="G89" s="27"/>
      <c r="H89" s="27"/>
      <c r="I89" s="27"/>
      <c r="J89" s="27"/>
      <c r="K89" s="28"/>
      <c r="L89" s="27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x14ac:dyDescent="0.25">
      <c r="A90" s="22"/>
      <c r="B90" s="23"/>
      <c r="C90" s="24"/>
      <c r="D90" s="29" t="s">
        <v>35</v>
      </c>
      <c r="E90" s="26"/>
      <c r="F90" s="27"/>
      <c r="G90" s="27"/>
      <c r="H90" s="27"/>
      <c r="I90" s="27"/>
      <c r="J90" s="27"/>
      <c r="K90" s="28"/>
      <c r="L90" s="27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x14ac:dyDescent="0.25">
      <c r="A91" s="22"/>
      <c r="B91" s="23"/>
      <c r="C91" s="24"/>
      <c r="D91" s="29" t="s">
        <v>36</v>
      </c>
      <c r="E91" s="26"/>
      <c r="F91" s="27"/>
      <c r="G91" s="27"/>
      <c r="H91" s="27"/>
      <c r="I91" s="27"/>
      <c r="J91" s="27"/>
      <c r="K91" s="28"/>
      <c r="L91" s="27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x14ac:dyDescent="0.25">
      <c r="A92" s="22"/>
      <c r="B92" s="23"/>
      <c r="C92" s="24"/>
      <c r="D92" s="25"/>
      <c r="E92" s="26"/>
      <c r="F92" s="27"/>
      <c r="G92" s="27"/>
      <c r="H92" s="27"/>
      <c r="I92" s="27"/>
      <c r="J92" s="27"/>
      <c r="K92" s="28"/>
      <c r="L92" s="27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x14ac:dyDescent="0.25">
      <c r="A93" s="22"/>
      <c r="B93" s="23"/>
      <c r="C93" s="24"/>
      <c r="D93" s="25"/>
      <c r="E93" s="26"/>
      <c r="F93" s="27"/>
      <c r="G93" s="27"/>
      <c r="H93" s="27"/>
      <c r="I93" s="27"/>
      <c r="J93" s="27"/>
      <c r="K93" s="28"/>
      <c r="L93" s="27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x14ac:dyDescent="0.25">
      <c r="A94" s="30"/>
      <c r="B94" s="31"/>
      <c r="C94" s="32"/>
      <c r="D94" s="33" t="s">
        <v>28</v>
      </c>
      <c r="E94" s="34"/>
      <c r="F94" s="35">
        <f>SUM(F85:F93)</f>
        <v>0</v>
      </c>
      <c r="G94" s="35">
        <f>SUM(G85:G93)</f>
        <v>0</v>
      </c>
      <c r="H94" s="35">
        <f>SUM(H85:H93)</f>
        <v>0</v>
      </c>
      <c r="I94" s="35">
        <f>SUM(I85:I93)</f>
        <v>0</v>
      </c>
      <c r="J94" s="35">
        <f>SUM(J85:J93)</f>
        <v>0</v>
      </c>
      <c r="K94" s="36"/>
      <c r="L94" s="35">
        <f>SUM(L85:L93)</f>
        <v>0</v>
      </c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15.75" customHeight="1" thickBot="1" x14ac:dyDescent="0.3">
      <c r="A95" s="40">
        <f>A78</f>
        <v>1</v>
      </c>
      <c r="B95" s="41">
        <f>B78</f>
        <v>5</v>
      </c>
      <c r="C95" s="63" t="s">
        <v>37</v>
      </c>
      <c r="D95" s="63"/>
      <c r="E95" s="42"/>
      <c r="F95" s="43">
        <f>F84+F94</f>
        <v>565</v>
      </c>
      <c r="G95" s="43">
        <f>G84+G94</f>
        <v>23.659999999999997</v>
      </c>
      <c r="H95" s="43">
        <f>H84+H94</f>
        <v>21.37</v>
      </c>
      <c r="I95" s="43">
        <f>I84+I94</f>
        <v>89</v>
      </c>
      <c r="J95" s="43">
        <f>J84+J94</f>
        <v>640.5</v>
      </c>
      <c r="K95" s="43"/>
      <c r="L95" s="43">
        <f>L84+L94</f>
        <v>85.55</v>
      </c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x14ac:dyDescent="0.25">
      <c r="A96" s="15">
        <v>2</v>
      </c>
      <c r="B96" s="16">
        <v>1</v>
      </c>
      <c r="C96" s="17" t="s">
        <v>23</v>
      </c>
      <c r="D96" s="18" t="s">
        <v>24</v>
      </c>
      <c r="E96" s="19" t="s">
        <v>71</v>
      </c>
      <c r="F96" s="20">
        <v>220</v>
      </c>
      <c r="G96" s="20">
        <v>6.09</v>
      </c>
      <c r="H96" s="20">
        <v>10.88</v>
      </c>
      <c r="I96" s="20">
        <v>47.99</v>
      </c>
      <c r="J96" s="20">
        <v>315</v>
      </c>
      <c r="K96" s="21">
        <v>177</v>
      </c>
      <c r="L96" s="20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x14ac:dyDescent="0.25">
      <c r="A97" s="22"/>
      <c r="B97" s="23"/>
      <c r="C97" s="55"/>
      <c r="D97" s="29" t="s">
        <v>26</v>
      </c>
      <c r="E97" s="26" t="s">
        <v>55</v>
      </c>
      <c r="F97" s="27">
        <v>25</v>
      </c>
      <c r="G97" s="27">
        <v>2</v>
      </c>
      <c r="H97" s="27">
        <v>0.38</v>
      </c>
      <c r="I97" s="27">
        <v>10</v>
      </c>
      <c r="J97" s="27">
        <v>51.5</v>
      </c>
      <c r="K97" s="28">
        <v>574</v>
      </c>
      <c r="L97" s="58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x14ac:dyDescent="0.25">
      <c r="A98" s="22"/>
      <c r="B98" s="23"/>
      <c r="C98" s="24"/>
      <c r="D98" s="51" t="s">
        <v>26</v>
      </c>
      <c r="E98" s="26" t="s">
        <v>54</v>
      </c>
      <c r="F98" s="27">
        <v>55</v>
      </c>
      <c r="G98" s="27">
        <v>2.4</v>
      </c>
      <c r="H98" s="27">
        <v>4.5</v>
      </c>
      <c r="I98" s="27">
        <v>28.5</v>
      </c>
      <c r="J98" s="27">
        <v>161.69999999999999</v>
      </c>
      <c r="K98" s="28">
        <v>2</v>
      </c>
      <c r="L98" s="27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x14ac:dyDescent="0.25">
      <c r="A99" s="22"/>
      <c r="B99" s="23"/>
      <c r="C99" s="24"/>
      <c r="D99" s="29" t="s">
        <v>25</v>
      </c>
      <c r="E99" s="26" t="s">
        <v>47</v>
      </c>
      <c r="F99" s="27">
        <v>200</v>
      </c>
      <c r="G99" s="27">
        <v>2.8</v>
      </c>
      <c r="H99" s="27">
        <v>2.5</v>
      </c>
      <c r="I99" s="27">
        <v>13.6</v>
      </c>
      <c r="J99" s="27">
        <v>88</v>
      </c>
      <c r="K99" s="28">
        <v>379</v>
      </c>
      <c r="L99" s="27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x14ac:dyDescent="0.25">
      <c r="A100" s="22"/>
      <c r="B100" s="23"/>
      <c r="C100" s="24"/>
      <c r="D100" s="29" t="s">
        <v>27</v>
      </c>
      <c r="E100" s="26" t="s">
        <v>40</v>
      </c>
      <c r="F100" s="27">
        <v>100</v>
      </c>
      <c r="G100" s="27">
        <v>0.4</v>
      </c>
      <c r="H100" s="27">
        <v>0.4</v>
      </c>
      <c r="I100" s="27">
        <v>9.8000000000000007</v>
      </c>
      <c r="J100" s="27">
        <v>47</v>
      </c>
      <c r="K100" s="28">
        <v>338</v>
      </c>
      <c r="L100" s="27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x14ac:dyDescent="0.25">
      <c r="A101" s="22"/>
      <c r="B101" s="23"/>
      <c r="C101" s="24"/>
      <c r="D101" s="25"/>
      <c r="E101" s="26"/>
      <c r="F101" s="27"/>
      <c r="G101" s="27"/>
      <c r="H101" s="27"/>
      <c r="I101" s="27"/>
      <c r="J101" s="27"/>
      <c r="K101" s="28"/>
      <c r="L101" s="27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x14ac:dyDescent="0.25">
      <c r="A102" s="30"/>
      <c r="B102" s="31"/>
      <c r="C102" s="32"/>
      <c r="D102" s="33" t="s">
        <v>28</v>
      </c>
      <c r="E102" s="34"/>
      <c r="F102" s="35">
        <f>SUM(F96:F101)</f>
        <v>600</v>
      </c>
      <c r="G102" s="35">
        <f>SUM(G96:G101)</f>
        <v>13.69</v>
      </c>
      <c r="H102" s="35">
        <f>SUM(H96:H101)</f>
        <v>18.66</v>
      </c>
      <c r="I102" s="35">
        <f>SUM(I96:I101)</f>
        <v>109.89</v>
      </c>
      <c r="J102" s="35">
        <f>SUM(J96:J101)</f>
        <v>663.2</v>
      </c>
      <c r="K102" s="36"/>
      <c r="L102" s="35">
        <v>85.55</v>
      </c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x14ac:dyDescent="0.25">
      <c r="A103" s="37">
        <f>A96</f>
        <v>2</v>
      </c>
      <c r="B103" s="38">
        <f>B96</f>
        <v>1</v>
      </c>
      <c r="C103" s="39" t="s">
        <v>29</v>
      </c>
      <c r="D103" s="29" t="s">
        <v>30</v>
      </c>
      <c r="E103" s="26"/>
      <c r="F103" s="27"/>
      <c r="G103" s="27"/>
      <c r="H103" s="27"/>
      <c r="I103" s="27"/>
      <c r="J103" s="27"/>
      <c r="K103" s="28"/>
      <c r="L103" s="27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x14ac:dyDescent="0.25">
      <c r="A104" s="22"/>
      <c r="B104" s="23"/>
      <c r="C104" s="24"/>
      <c r="D104" s="29" t="s">
        <v>31</v>
      </c>
      <c r="E104" s="26"/>
      <c r="F104" s="27"/>
      <c r="G104" s="27"/>
      <c r="H104" s="27"/>
      <c r="I104" s="27"/>
      <c r="J104" s="27"/>
      <c r="K104" s="28"/>
      <c r="L104" s="27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 x14ac:dyDescent="0.25">
      <c r="A105" s="22"/>
      <c r="B105" s="23"/>
      <c r="C105" s="24"/>
      <c r="D105" s="29" t="s">
        <v>32</v>
      </c>
      <c r="E105" s="26"/>
      <c r="F105" s="27"/>
      <c r="G105" s="27"/>
      <c r="H105" s="27"/>
      <c r="I105" s="27"/>
      <c r="J105" s="27"/>
      <c r="K105" s="28"/>
      <c r="L105" s="27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x14ac:dyDescent="0.25">
      <c r="A106" s="22"/>
      <c r="B106" s="23"/>
      <c r="C106" s="24"/>
      <c r="D106" s="29" t="s">
        <v>33</v>
      </c>
      <c r="E106" s="26"/>
      <c r="F106" s="27"/>
      <c r="G106" s="27"/>
      <c r="H106" s="27"/>
      <c r="I106" s="27"/>
      <c r="J106" s="27"/>
      <c r="K106" s="28"/>
      <c r="L106" s="27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x14ac:dyDescent="0.25">
      <c r="A107" s="22"/>
      <c r="B107" s="23"/>
      <c r="C107" s="24"/>
      <c r="D107" s="29" t="s">
        <v>34</v>
      </c>
      <c r="E107" s="26"/>
      <c r="F107" s="27"/>
      <c r="G107" s="27"/>
      <c r="H107" s="27"/>
      <c r="I107" s="27"/>
      <c r="J107" s="27"/>
      <c r="K107" s="28"/>
      <c r="L107" s="2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x14ac:dyDescent="0.25">
      <c r="A108" s="22"/>
      <c r="B108" s="23"/>
      <c r="C108" s="24"/>
      <c r="D108" s="29" t="s">
        <v>35</v>
      </c>
      <c r="E108" s="26"/>
      <c r="F108" s="27"/>
      <c r="G108" s="27"/>
      <c r="H108" s="27"/>
      <c r="I108" s="27"/>
      <c r="J108" s="27"/>
      <c r="K108" s="28"/>
      <c r="L108" s="27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x14ac:dyDescent="0.25">
      <c r="A109" s="22"/>
      <c r="B109" s="23"/>
      <c r="C109" s="24"/>
      <c r="D109" s="29" t="s">
        <v>36</v>
      </c>
      <c r="E109" s="26"/>
      <c r="F109" s="27"/>
      <c r="G109" s="27"/>
      <c r="H109" s="27"/>
      <c r="I109" s="27"/>
      <c r="J109" s="27"/>
      <c r="K109" s="28"/>
      <c r="L109" s="27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x14ac:dyDescent="0.25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x14ac:dyDescent="0.25">
      <c r="A111" s="22"/>
      <c r="B111" s="23"/>
      <c r="C111" s="24"/>
      <c r="D111" s="25"/>
      <c r="E111" s="26"/>
      <c r="F111" s="27"/>
      <c r="G111" s="27"/>
      <c r="H111" s="27"/>
      <c r="I111" s="27"/>
      <c r="J111" s="27"/>
      <c r="K111" s="28"/>
      <c r="L111" s="27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x14ac:dyDescent="0.25">
      <c r="A112" s="30"/>
      <c r="B112" s="31"/>
      <c r="C112" s="32"/>
      <c r="D112" s="33" t="s">
        <v>28</v>
      </c>
      <c r="E112" s="34"/>
      <c r="F112" s="35">
        <f>SUM(F103:F111)</f>
        <v>0</v>
      </c>
      <c r="G112" s="35">
        <f>SUM(G103:G111)</f>
        <v>0</v>
      </c>
      <c r="H112" s="35">
        <f>SUM(H103:H111)</f>
        <v>0</v>
      </c>
      <c r="I112" s="35">
        <f>SUM(I103:I111)</f>
        <v>0</v>
      </c>
      <c r="J112" s="35">
        <f>SUM(J103:J111)</f>
        <v>0</v>
      </c>
      <c r="K112" s="36"/>
      <c r="L112" s="35">
        <f>SUM(L103:L111)</f>
        <v>0</v>
      </c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ht="15" customHeight="1" thickBot="1" x14ac:dyDescent="0.3">
      <c r="A113" s="40">
        <f>A96</f>
        <v>2</v>
      </c>
      <c r="B113" s="41">
        <f>B96</f>
        <v>1</v>
      </c>
      <c r="C113" s="63" t="s">
        <v>37</v>
      </c>
      <c r="D113" s="63"/>
      <c r="E113" s="42"/>
      <c r="F113" s="43">
        <f>F102+F112</f>
        <v>600</v>
      </c>
      <c r="G113" s="43">
        <f>G102+G112</f>
        <v>13.69</v>
      </c>
      <c r="H113" s="43">
        <f>H102+H112</f>
        <v>18.66</v>
      </c>
      <c r="I113" s="43">
        <f>I102+I112</f>
        <v>109.89</v>
      </c>
      <c r="J113" s="43">
        <f>J102+J112</f>
        <v>663.2</v>
      </c>
      <c r="K113" s="43"/>
      <c r="L113" s="43">
        <f>L102+L112</f>
        <v>85.55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x14ac:dyDescent="0.25">
      <c r="A114" s="44">
        <v>2</v>
      </c>
      <c r="B114" s="23">
        <v>2</v>
      </c>
      <c r="C114" s="17" t="s">
        <v>23</v>
      </c>
      <c r="D114" s="51" t="s">
        <v>30</v>
      </c>
      <c r="E114" s="26" t="s">
        <v>66</v>
      </c>
      <c r="F114" s="27">
        <v>60</v>
      </c>
      <c r="G114" s="27">
        <v>1.08</v>
      </c>
      <c r="H114" s="27">
        <v>7.9950000000000001</v>
      </c>
      <c r="I114" s="27">
        <v>44.805</v>
      </c>
      <c r="J114" s="27">
        <v>57.3</v>
      </c>
      <c r="K114" s="28" t="s">
        <v>65</v>
      </c>
      <c r="L114" s="20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x14ac:dyDescent="0.25">
      <c r="A115" s="44"/>
      <c r="B115" s="23"/>
      <c r="C115" s="55"/>
      <c r="D115" s="56" t="s">
        <v>24</v>
      </c>
      <c r="E115" s="57" t="s">
        <v>57</v>
      </c>
      <c r="F115" s="58">
        <v>170</v>
      </c>
      <c r="G115" s="58">
        <v>9</v>
      </c>
      <c r="H115" s="58">
        <v>8.5</v>
      </c>
      <c r="I115" s="58">
        <v>36</v>
      </c>
      <c r="J115" s="58">
        <v>257.3</v>
      </c>
      <c r="K115" s="59">
        <v>204</v>
      </c>
      <c r="L115" s="58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x14ac:dyDescent="0.25">
      <c r="A116" s="44"/>
      <c r="B116" s="23"/>
      <c r="C116" s="55"/>
      <c r="D116" s="56" t="s">
        <v>26</v>
      </c>
      <c r="E116" s="57" t="s">
        <v>78</v>
      </c>
      <c r="F116" s="58">
        <v>20</v>
      </c>
      <c r="G116" s="58">
        <v>1.7</v>
      </c>
      <c r="H116" s="58">
        <v>0.7</v>
      </c>
      <c r="I116" s="58">
        <v>9.6999999999999993</v>
      </c>
      <c r="J116" s="58">
        <v>51.8</v>
      </c>
      <c r="K116" s="59">
        <v>574</v>
      </c>
      <c r="L116" s="58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x14ac:dyDescent="0.25">
      <c r="A117" s="44"/>
      <c r="B117" s="23"/>
      <c r="C117" s="55"/>
      <c r="D117" s="56" t="s">
        <v>26</v>
      </c>
      <c r="E117" s="57" t="s">
        <v>44</v>
      </c>
      <c r="F117" s="58">
        <v>45</v>
      </c>
      <c r="G117" s="58">
        <v>3.42</v>
      </c>
      <c r="H117" s="58">
        <v>0.36</v>
      </c>
      <c r="I117" s="58">
        <v>22.14</v>
      </c>
      <c r="J117" s="58">
        <v>95.3</v>
      </c>
      <c r="K117" s="59">
        <v>573</v>
      </c>
      <c r="L117" s="58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x14ac:dyDescent="0.25">
      <c r="A118" s="44"/>
      <c r="B118" s="23"/>
      <c r="C118" s="55"/>
      <c r="D118" s="29" t="s">
        <v>25</v>
      </c>
      <c r="E118" s="26" t="s">
        <v>58</v>
      </c>
      <c r="F118" s="27">
        <v>200</v>
      </c>
      <c r="G118" s="27">
        <v>1</v>
      </c>
      <c r="H118" s="27">
        <v>0</v>
      </c>
      <c r="I118" s="27">
        <v>20.399999999999999</v>
      </c>
      <c r="J118" s="27">
        <v>84.8</v>
      </c>
      <c r="K118" s="28">
        <v>389</v>
      </c>
      <c r="L118" s="27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x14ac:dyDescent="0.25">
      <c r="A119" s="44"/>
      <c r="B119" s="23"/>
      <c r="C119" s="55"/>
      <c r="D119" s="29" t="s">
        <v>27</v>
      </c>
      <c r="E119" s="26" t="s">
        <v>40</v>
      </c>
      <c r="F119" s="27">
        <v>100</v>
      </c>
      <c r="G119" s="27">
        <v>0.4</v>
      </c>
      <c r="H119" s="27">
        <v>0.4</v>
      </c>
      <c r="I119" s="27">
        <v>9.8000000000000007</v>
      </c>
      <c r="J119" s="27">
        <v>47</v>
      </c>
      <c r="K119" s="28">
        <v>338</v>
      </c>
      <c r="L119" s="27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x14ac:dyDescent="0.25">
      <c r="A120" s="44"/>
      <c r="B120" s="23"/>
      <c r="C120" s="55"/>
      <c r="D120" s="51" t="s">
        <v>75</v>
      </c>
      <c r="E120" s="26" t="s">
        <v>68</v>
      </c>
      <c r="F120" s="27">
        <v>40</v>
      </c>
      <c r="G120" s="27">
        <v>5.08</v>
      </c>
      <c r="H120" s="27">
        <v>4.5999999999999996</v>
      </c>
      <c r="I120" s="27">
        <v>0.28000000000000003</v>
      </c>
      <c r="J120" s="27">
        <v>63</v>
      </c>
      <c r="K120" s="28">
        <v>209</v>
      </c>
      <c r="L120" s="27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x14ac:dyDescent="0.25">
      <c r="A121" s="44"/>
      <c r="B121" s="23"/>
      <c r="C121" s="24"/>
      <c r="D121" s="51" t="s">
        <v>73</v>
      </c>
      <c r="E121" s="26" t="s">
        <v>77</v>
      </c>
      <c r="F121" s="27">
        <v>40</v>
      </c>
      <c r="G121" s="27">
        <v>3.2</v>
      </c>
      <c r="H121" s="27">
        <v>1.1200000000000001</v>
      </c>
      <c r="I121" s="27">
        <v>19.12</v>
      </c>
      <c r="J121" s="27">
        <v>91.28</v>
      </c>
      <c r="K121" s="28">
        <v>545</v>
      </c>
      <c r="L121" s="27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x14ac:dyDescent="0.25">
      <c r="A122" s="45"/>
      <c r="B122" s="31"/>
      <c r="C122" s="32"/>
      <c r="D122" s="33" t="s">
        <v>28</v>
      </c>
      <c r="E122" s="34"/>
      <c r="F122" s="35">
        <v>675</v>
      </c>
      <c r="G122" s="35">
        <v>21.68</v>
      </c>
      <c r="H122" s="35">
        <v>22.555</v>
      </c>
      <c r="I122" s="35">
        <v>143.125</v>
      </c>
      <c r="J122" s="35">
        <v>656.5</v>
      </c>
      <c r="K122" s="36"/>
      <c r="L122" s="35">
        <v>85.55</v>
      </c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x14ac:dyDescent="0.25">
      <c r="A123" s="38">
        <f>A114</f>
        <v>2</v>
      </c>
      <c r="B123" s="38">
        <f>B114</f>
        <v>2</v>
      </c>
      <c r="C123" s="39" t="s">
        <v>29</v>
      </c>
      <c r="D123" s="29" t="s">
        <v>30</v>
      </c>
      <c r="E123" s="26"/>
      <c r="F123" s="27"/>
      <c r="G123" s="27"/>
      <c r="H123" s="27"/>
      <c r="I123" s="27"/>
      <c r="J123" s="27"/>
      <c r="K123" s="28"/>
      <c r="L123" s="27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x14ac:dyDescent="0.25">
      <c r="A124" s="44"/>
      <c r="B124" s="23"/>
      <c r="C124" s="24"/>
      <c r="D124" s="29" t="s">
        <v>31</v>
      </c>
      <c r="E124" s="26"/>
      <c r="F124" s="27"/>
      <c r="G124" s="27"/>
      <c r="H124" s="27"/>
      <c r="I124" s="27"/>
      <c r="J124" s="27"/>
      <c r="K124" s="28"/>
      <c r="L124" s="27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x14ac:dyDescent="0.25">
      <c r="A125" s="44"/>
      <c r="B125" s="23"/>
      <c r="C125" s="24"/>
      <c r="D125" s="29" t="s">
        <v>32</v>
      </c>
      <c r="E125" s="26"/>
      <c r="F125" s="27"/>
      <c r="G125" s="27"/>
      <c r="H125" s="27"/>
      <c r="I125" s="27"/>
      <c r="J125" s="27"/>
      <c r="K125" s="28"/>
      <c r="L125" s="27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x14ac:dyDescent="0.25">
      <c r="A126" s="44"/>
      <c r="B126" s="23"/>
      <c r="C126" s="24"/>
      <c r="D126" s="29" t="s">
        <v>33</v>
      </c>
      <c r="E126" s="26"/>
      <c r="F126" s="27"/>
      <c r="G126" s="27"/>
      <c r="H126" s="27"/>
      <c r="I126" s="27"/>
      <c r="J126" s="27"/>
      <c r="K126" s="28"/>
      <c r="L126" s="27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 x14ac:dyDescent="0.25">
      <c r="A127" s="44"/>
      <c r="B127" s="23"/>
      <c r="C127" s="24"/>
      <c r="D127" s="29" t="s">
        <v>34</v>
      </c>
      <c r="E127" s="26"/>
      <c r="F127" s="27"/>
      <c r="G127" s="27"/>
      <c r="H127" s="27"/>
      <c r="I127" s="27"/>
      <c r="J127" s="27"/>
      <c r="K127" s="28"/>
      <c r="L127" s="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x14ac:dyDescent="0.25">
      <c r="A128" s="44"/>
      <c r="B128" s="23"/>
      <c r="C128" s="24"/>
      <c r="D128" s="29" t="s">
        <v>35</v>
      </c>
      <c r="E128" s="26"/>
      <c r="F128" s="27"/>
      <c r="G128" s="27"/>
      <c r="H128" s="27"/>
      <c r="I128" s="27"/>
      <c r="J128" s="27"/>
      <c r="K128" s="28"/>
      <c r="L128" s="27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4" x14ac:dyDescent="0.25">
      <c r="A129" s="44"/>
      <c r="B129" s="23"/>
      <c r="C129" s="24"/>
      <c r="D129" s="29" t="s">
        <v>36</v>
      </c>
      <c r="E129" s="26"/>
      <c r="F129" s="27"/>
      <c r="G129" s="27"/>
      <c r="H129" s="27"/>
      <c r="I129" s="27"/>
      <c r="J129" s="27"/>
      <c r="K129" s="28"/>
      <c r="L129" s="27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4" x14ac:dyDescent="0.25">
      <c r="A130" s="44"/>
      <c r="B130" s="23"/>
      <c r="C130" s="24"/>
      <c r="D130" s="25"/>
      <c r="E130" s="26"/>
      <c r="F130" s="27"/>
      <c r="G130" s="27"/>
      <c r="H130" s="27"/>
      <c r="I130" s="27"/>
      <c r="J130" s="27"/>
      <c r="K130" s="28"/>
      <c r="L130" s="27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</row>
    <row r="131" spans="1:1024" x14ac:dyDescent="0.25">
      <c r="A131" s="44"/>
      <c r="B131" s="23"/>
      <c r="C131" s="24"/>
      <c r="D131" s="25"/>
      <c r="E131" s="26"/>
      <c r="F131" s="27"/>
      <c r="G131" s="27"/>
      <c r="H131" s="27"/>
      <c r="I131" s="27"/>
      <c r="J131" s="27"/>
      <c r="K131" s="28"/>
      <c r="L131" s="27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x14ac:dyDescent="0.25">
      <c r="A132" s="45"/>
      <c r="B132" s="31"/>
      <c r="C132" s="32"/>
      <c r="D132" s="33" t="s">
        <v>28</v>
      </c>
      <c r="E132" s="34"/>
      <c r="F132" s="35">
        <f>SUM(F123:F131)</f>
        <v>0</v>
      </c>
      <c r="G132" s="35">
        <f>SUM(G123:G131)</f>
        <v>0</v>
      </c>
      <c r="H132" s="35">
        <f>SUM(H123:H131)</f>
        <v>0</v>
      </c>
      <c r="I132" s="35">
        <f>SUM(I123:I131)</f>
        <v>0</v>
      </c>
      <c r="J132" s="35">
        <f>SUM(J123:J131)</f>
        <v>0</v>
      </c>
      <c r="K132" s="36"/>
      <c r="L132" s="35">
        <f>SUM(L123:L131)</f>
        <v>0</v>
      </c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 ht="15" customHeight="1" thickBot="1" x14ac:dyDescent="0.3">
      <c r="A133" s="46">
        <f>A114</f>
        <v>2</v>
      </c>
      <c r="B133" s="46">
        <f>B114</f>
        <v>2</v>
      </c>
      <c r="C133" s="63" t="s">
        <v>37</v>
      </c>
      <c r="D133" s="63"/>
      <c r="E133" s="42"/>
      <c r="F133" s="43">
        <f>F122+F132</f>
        <v>675</v>
      </c>
      <c r="G133" s="43">
        <f>G122+G132</f>
        <v>21.68</v>
      </c>
      <c r="H133" s="43">
        <f>H122+H132</f>
        <v>22.555</v>
      </c>
      <c r="I133" s="43">
        <f>I122+I132</f>
        <v>143.125</v>
      </c>
      <c r="J133" s="43">
        <f>J122+J132</f>
        <v>656.5</v>
      </c>
      <c r="K133" s="43"/>
      <c r="L133" s="43">
        <f>L122+L132</f>
        <v>85.55</v>
      </c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 ht="25.5" customHeight="1" x14ac:dyDescent="0.25">
      <c r="A134" s="22">
        <v>2</v>
      </c>
      <c r="B134" s="23">
        <v>3</v>
      </c>
      <c r="C134" s="17" t="s">
        <v>23</v>
      </c>
      <c r="D134" s="53" t="s">
        <v>30</v>
      </c>
      <c r="E134" s="26" t="s">
        <v>81</v>
      </c>
      <c r="F134" s="27">
        <v>60</v>
      </c>
      <c r="G134" s="27">
        <v>0.65</v>
      </c>
      <c r="H134" s="27">
        <v>2.9</v>
      </c>
      <c r="I134" s="27">
        <v>8.2200000000000006</v>
      </c>
      <c r="J134" s="27">
        <v>62.34</v>
      </c>
      <c r="K134" s="28">
        <v>53</v>
      </c>
      <c r="L134" s="27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 ht="15.75" thickBot="1" x14ac:dyDescent="0.3">
      <c r="A135" s="22"/>
      <c r="B135" s="23"/>
      <c r="C135" s="55"/>
      <c r="D135" s="51" t="s">
        <v>76</v>
      </c>
      <c r="E135" s="26" t="s">
        <v>48</v>
      </c>
      <c r="F135" s="27">
        <v>100</v>
      </c>
      <c r="G135" s="27">
        <v>2.72</v>
      </c>
      <c r="H135" s="27">
        <v>7.76</v>
      </c>
      <c r="I135" s="27">
        <v>3.81</v>
      </c>
      <c r="J135" s="27">
        <v>159</v>
      </c>
      <c r="K135" s="28" t="s">
        <v>59</v>
      </c>
      <c r="L135" s="58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x14ac:dyDescent="0.25">
      <c r="A136" s="22"/>
      <c r="B136" s="23"/>
      <c r="C136" s="55"/>
      <c r="D136" s="52" t="s">
        <v>33</v>
      </c>
      <c r="E136" s="19" t="s">
        <v>43</v>
      </c>
      <c r="F136" s="20">
        <v>150</v>
      </c>
      <c r="G136" s="20">
        <v>3.06</v>
      </c>
      <c r="H136" s="20">
        <v>4.8</v>
      </c>
      <c r="I136" s="20">
        <v>20.399999999999999</v>
      </c>
      <c r="J136" s="20">
        <v>137.30000000000001</v>
      </c>
      <c r="K136" s="21">
        <v>312</v>
      </c>
      <c r="L136" s="20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x14ac:dyDescent="0.25">
      <c r="A137" s="22"/>
      <c r="B137" s="23"/>
      <c r="C137" s="24"/>
      <c r="D137" s="51" t="s">
        <v>74</v>
      </c>
      <c r="E137" s="26" t="s">
        <v>60</v>
      </c>
      <c r="F137" s="27">
        <v>200</v>
      </c>
      <c r="G137" s="27">
        <v>5.8</v>
      </c>
      <c r="H137" s="27">
        <v>5</v>
      </c>
      <c r="I137" s="27">
        <v>8</v>
      </c>
      <c r="J137" s="27">
        <v>100</v>
      </c>
      <c r="K137" s="28">
        <v>386</v>
      </c>
      <c r="L137" s="2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 ht="15.75" customHeight="1" x14ac:dyDescent="0.25">
      <c r="A138" s="22"/>
      <c r="B138" s="23"/>
      <c r="C138" s="24"/>
      <c r="D138" s="29" t="s">
        <v>26</v>
      </c>
      <c r="E138" s="26" t="s">
        <v>44</v>
      </c>
      <c r="F138" s="27">
        <v>45</v>
      </c>
      <c r="G138" s="27">
        <v>3.42</v>
      </c>
      <c r="H138" s="27">
        <v>0.36</v>
      </c>
      <c r="I138" s="27">
        <v>22.14</v>
      </c>
      <c r="J138" s="27">
        <v>95.3</v>
      </c>
      <c r="K138" s="28">
        <v>573</v>
      </c>
      <c r="L138" s="27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 ht="15.75" customHeight="1" x14ac:dyDescent="0.25">
      <c r="A139" s="22"/>
      <c r="B139" s="23"/>
      <c r="C139" s="24"/>
      <c r="D139" s="29" t="s">
        <v>26</v>
      </c>
      <c r="E139" s="26" t="s">
        <v>78</v>
      </c>
      <c r="F139" s="27">
        <v>25</v>
      </c>
      <c r="G139" s="27">
        <v>2</v>
      </c>
      <c r="H139" s="27">
        <v>0.38</v>
      </c>
      <c r="I139" s="27">
        <v>10</v>
      </c>
      <c r="J139" s="27">
        <v>51.5</v>
      </c>
      <c r="K139" s="28">
        <v>574</v>
      </c>
      <c r="L139" s="27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 x14ac:dyDescent="0.25">
      <c r="A140" s="22"/>
      <c r="B140" s="23"/>
      <c r="C140" s="24"/>
      <c r="D140" s="29" t="s">
        <v>27</v>
      </c>
      <c r="E140" s="26"/>
      <c r="F140" s="27"/>
      <c r="G140" s="27"/>
      <c r="H140" s="27"/>
      <c r="I140" s="27"/>
      <c r="J140" s="27"/>
      <c r="K140" s="28"/>
      <c r="L140" s="27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</row>
    <row r="141" spans="1:1024" x14ac:dyDescent="0.25">
      <c r="A141" s="30"/>
      <c r="B141" s="31"/>
      <c r="C141" s="32"/>
      <c r="D141" s="33" t="s">
        <v>28</v>
      </c>
      <c r="E141" s="34"/>
      <c r="F141" s="35">
        <f>SUM(F134:F140)</f>
        <v>580</v>
      </c>
      <c r="G141" s="35">
        <f>SUM(G134:G140)</f>
        <v>17.649999999999999</v>
      </c>
      <c r="H141" s="35">
        <f>SUM(H134:H140)</f>
        <v>21.2</v>
      </c>
      <c r="I141" s="35">
        <f>SUM(I134:I140)</f>
        <v>72.569999999999993</v>
      </c>
      <c r="J141" s="35">
        <f>SUM(J134:J140)</f>
        <v>605.43999999999994</v>
      </c>
      <c r="K141" s="36"/>
      <c r="L141" s="35">
        <v>85.55</v>
      </c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 x14ac:dyDescent="0.25">
      <c r="A142" s="37">
        <v>2</v>
      </c>
      <c r="B142" s="38">
        <v>3</v>
      </c>
      <c r="C142" s="39" t="s">
        <v>29</v>
      </c>
      <c r="D142" s="29" t="s">
        <v>30</v>
      </c>
      <c r="E142" s="26"/>
      <c r="F142" s="27"/>
      <c r="G142" s="27"/>
      <c r="H142" s="27"/>
      <c r="I142" s="27"/>
      <c r="J142" s="27"/>
      <c r="K142" s="28"/>
      <c r="L142" s="27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x14ac:dyDescent="0.25">
      <c r="A143" s="22"/>
      <c r="B143" s="23"/>
      <c r="C143" s="24"/>
      <c r="D143" s="29" t="s">
        <v>31</v>
      </c>
      <c r="E143" s="26"/>
      <c r="F143" s="27"/>
      <c r="G143" s="27"/>
      <c r="H143" s="27"/>
      <c r="I143" s="27"/>
      <c r="J143" s="27"/>
      <c r="K143" s="28"/>
      <c r="L143" s="27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4" x14ac:dyDescent="0.25">
      <c r="A144" s="22"/>
      <c r="B144" s="23"/>
      <c r="C144" s="24"/>
      <c r="D144" s="29" t="s">
        <v>32</v>
      </c>
      <c r="E144" s="26"/>
      <c r="F144" s="27"/>
      <c r="G144" s="27"/>
      <c r="H144" s="27"/>
      <c r="I144" s="27"/>
      <c r="J144" s="27"/>
      <c r="K144" s="28"/>
      <c r="L144" s="27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 x14ac:dyDescent="0.25">
      <c r="A145" s="22"/>
      <c r="B145" s="23"/>
      <c r="C145" s="24"/>
      <c r="D145" s="29" t="s">
        <v>33</v>
      </c>
      <c r="E145" s="26"/>
      <c r="F145" s="27"/>
      <c r="G145" s="27"/>
      <c r="H145" s="27"/>
      <c r="I145" s="27"/>
      <c r="J145" s="27"/>
      <c r="K145" s="28"/>
      <c r="L145" s="27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 x14ac:dyDescent="0.25">
      <c r="A146" s="22"/>
      <c r="B146" s="23"/>
      <c r="C146" s="24"/>
      <c r="D146" s="29" t="s">
        <v>34</v>
      </c>
      <c r="E146" s="26"/>
      <c r="F146" s="27"/>
      <c r="G146" s="27"/>
      <c r="H146" s="27"/>
      <c r="I146" s="27"/>
      <c r="J146" s="27"/>
      <c r="K146" s="28"/>
      <c r="L146" s="27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</row>
    <row r="147" spans="1:1024" x14ac:dyDescent="0.25">
      <c r="A147" s="22"/>
      <c r="B147" s="23"/>
      <c r="C147" s="24"/>
      <c r="D147" s="29" t="s">
        <v>35</v>
      </c>
      <c r="E147" s="26"/>
      <c r="F147" s="27"/>
      <c r="G147" s="27"/>
      <c r="H147" s="27"/>
      <c r="I147" s="27"/>
      <c r="J147" s="27"/>
      <c r="K147" s="28"/>
      <c r="L147" s="2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</row>
    <row r="148" spans="1:1024" x14ac:dyDescent="0.25">
      <c r="A148" s="22"/>
      <c r="B148" s="23"/>
      <c r="C148" s="24"/>
      <c r="D148" s="29" t="s">
        <v>36</v>
      </c>
      <c r="E148" s="26"/>
      <c r="F148" s="27"/>
      <c r="G148" s="27"/>
      <c r="H148" s="27"/>
      <c r="I148" s="27"/>
      <c r="J148" s="27"/>
      <c r="K148" s="28"/>
      <c r="L148" s="27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</row>
    <row r="149" spans="1:1024" x14ac:dyDescent="0.25">
      <c r="A149" s="22"/>
      <c r="B149" s="23"/>
      <c r="C149" s="24"/>
      <c r="D149" s="25"/>
      <c r="E149" s="26"/>
      <c r="F149" s="27"/>
      <c r="G149" s="27"/>
      <c r="H149" s="27"/>
      <c r="I149" s="27"/>
      <c r="J149" s="27"/>
      <c r="K149" s="28"/>
      <c r="L149" s="27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</row>
    <row r="150" spans="1:1024" x14ac:dyDescent="0.25">
      <c r="A150" s="22"/>
      <c r="B150" s="23"/>
      <c r="C150" s="24"/>
      <c r="D150" s="25"/>
      <c r="E150" s="26"/>
      <c r="F150" s="27"/>
      <c r="G150" s="27"/>
      <c r="H150" s="27"/>
      <c r="I150" s="27"/>
      <c r="J150" s="27"/>
      <c r="K150" s="28"/>
      <c r="L150" s="27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</row>
    <row r="151" spans="1:1024" x14ac:dyDescent="0.25">
      <c r="A151" s="30"/>
      <c r="B151" s="31"/>
      <c r="C151" s="32"/>
      <c r="D151" s="33" t="s">
        <v>28</v>
      </c>
      <c r="E151" s="34"/>
      <c r="F151" s="35">
        <f>SUM(F142:F150)</f>
        <v>0</v>
      </c>
      <c r="G151" s="35">
        <f>SUM(G142:G150)</f>
        <v>0</v>
      </c>
      <c r="H151" s="35">
        <f>SUM(H142:H150)</f>
        <v>0</v>
      </c>
      <c r="I151" s="35">
        <f>SUM(I142:I150)</f>
        <v>0</v>
      </c>
      <c r="J151" s="35">
        <f>SUM(J142:J150)</f>
        <v>0</v>
      </c>
      <c r="K151" s="36"/>
      <c r="L151" s="35">
        <f>SUM(L142:L150)</f>
        <v>0</v>
      </c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</row>
    <row r="152" spans="1:1024" ht="15" customHeight="1" thickBot="1" x14ac:dyDescent="0.3">
      <c r="A152" s="40">
        <v>2</v>
      </c>
      <c r="B152" s="41">
        <v>3</v>
      </c>
      <c r="C152" s="63" t="s">
        <v>37</v>
      </c>
      <c r="D152" s="63"/>
      <c r="E152" s="42"/>
      <c r="F152" s="43">
        <f>F141+F151</f>
        <v>580</v>
      </c>
      <c r="G152" s="43">
        <f>G141+G151</f>
        <v>17.649999999999999</v>
      </c>
      <c r="H152" s="43">
        <f>H141+H151</f>
        <v>21.2</v>
      </c>
      <c r="I152" s="43">
        <f>I141+I151</f>
        <v>72.569999999999993</v>
      </c>
      <c r="J152" s="43">
        <f>J141+J151</f>
        <v>605.43999999999994</v>
      </c>
      <c r="K152" s="43"/>
      <c r="L152" s="43">
        <f>L141+L151</f>
        <v>85.55</v>
      </c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</row>
    <row r="153" spans="1:1024" x14ac:dyDescent="0.25">
      <c r="A153" s="22">
        <v>2</v>
      </c>
      <c r="B153" s="23">
        <v>4</v>
      </c>
      <c r="C153" s="17" t="s">
        <v>23</v>
      </c>
      <c r="D153" s="51" t="s">
        <v>30</v>
      </c>
      <c r="E153" s="26" t="s">
        <v>62</v>
      </c>
      <c r="F153" s="27">
        <v>60</v>
      </c>
      <c r="G153" s="27">
        <v>0.48</v>
      </c>
      <c r="H153" s="27">
        <v>0.06</v>
      </c>
      <c r="I153" s="27">
        <v>1.02</v>
      </c>
      <c r="J153" s="27">
        <v>6</v>
      </c>
      <c r="K153" s="28" t="s">
        <v>56</v>
      </c>
      <c r="L153" s="27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</row>
    <row r="154" spans="1:1024" ht="15.75" thickBot="1" x14ac:dyDescent="0.3">
      <c r="A154" s="22"/>
      <c r="B154" s="23"/>
      <c r="C154" s="55"/>
      <c r="D154" s="51" t="s">
        <v>32</v>
      </c>
      <c r="E154" s="26" t="s">
        <v>83</v>
      </c>
      <c r="F154" s="27">
        <v>100</v>
      </c>
      <c r="G154" s="27">
        <v>11.28</v>
      </c>
      <c r="H154" s="27">
        <v>11.84</v>
      </c>
      <c r="I154" s="27">
        <v>13.9</v>
      </c>
      <c r="J154" s="27">
        <v>202</v>
      </c>
      <c r="K154" s="28" t="s">
        <v>61</v>
      </c>
      <c r="L154" s="27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</row>
    <row r="155" spans="1:1024" x14ac:dyDescent="0.25">
      <c r="A155" s="22"/>
      <c r="B155" s="23"/>
      <c r="C155" s="55"/>
      <c r="D155" s="52" t="s">
        <v>33</v>
      </c>
      <c r="E155" s="19" t="s">
        <v>45</v>
      </c>
      <c r="F155" s="20">
        <v>150</v>
      </c>
      <c r="G155" s="20">
        <v>4.58</v>
      </c>
      <c r="H155" s="20">
        <v>5</v>
      </c>
      <c r="I155" s="20">
        <v>20.5</v>
      </c>
      <c r="J155" s="20">
        <v>145.5</v>
      </c>
      <c r="K155" s="21">
        <v>303</v>
      </c>
      <c r="L155" s="20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</row>
    <row r="156" spans="1:1024" x14ac:dyDescent="0.25">
      <c r="A156" s="22"/>
      <c r="B156" s="23"/>
      <c r="C156" s="24"/>
      <c r="D156" s="29" t="s">
        <v>25</v>
      </c>
      <c r="E156" s="26" t="s">
        <v>63</v>
      </c>
      <c r="F156" s="27">
        <v>200</v>
      </c>
      <c r="G156" s="27">
        <v>0.2</v>
      </c>
      <c r="H156" s="27">
        <v>0.02</v>
      </c>
      <c r="I156" s="27">
        <v>26.4</v>
      </c>
      <c r="J156" s="27">
        <v>106</v>
      </c>
      <c r="K156" s="28">
        <v>480</v>
      </c>
      <c r="L156" s="27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</row>
    <row r="157" spans="1:1024" x14ac:dyDescent="0.25">
      <c r="A157" s="22"/>
      <c r="B157" s="23"/>
      <c r="C157" s="24"/>
      <c r="D157" s="29" t="s">
        <v>26</v>
      </c>
      <c r="E157" s="26" t="s">
        <v>44</v>
      </c>
      <c r="F157" s="27">
        <v>45</v>
      </c>
      <c r="G157" s="27">
        <v>3.42</v>
      </c>
      <c r="H157" s="27">
        <v>0.36</v>
      </c>
      <c r="I157" s="27">
        <v>22.14</v>
      </c>
      <c r="J157" s="27">
        <v>95.3</v>
      </c>
      <c r="K157" s="28">
        <v>573</v>
      </c>
      <c r="L157" s="2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</row>
    <row r="158" spans="1:1024" x14ac:dyDescent="0.25">
      <c r="A158" s="22"/>
      <c r="B158" s="23"/>
      <c r="C158" s="24"/>
      <c r="D158" s="29" t="s">
        <v>26</v>
      </c>
      <c r="E158" s="26" t="s">
        <v>78</v>
      </c>
      <c r="F158" s="27">
        <v>25</v>
      </c>
      <c r="G158" s="27">
        <v>2</v>
      </c>
      <c r="H158" s="27">
        <v>0.38</v>
      </c>
      <c r="I158" s="27">
        <v>10</v>
      </c>
      <c r="J158" s="27">
        <v>51.5</v>
      </c>
      <c r="K158" s="28">
        <v>574</v>
      </c>
      <c r="L158" s="27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</row>
    <row r="159" spans="1:1024" x14ac:dyDescent="0.25">
      <c r="A159" s="22"/>
      <c r="B159" s="23"/>
      <c r="C159" s="24"/>
      <c r="D159" s="29" t="s">
        <v>27</v>
      </c>
      <c r="E159" s="26" t="s">
        <v>40</v>
      </c>
      <c r="F159" s="27">
        <v>100</v>
      </c>
      <c r="G159" s="27">
        <v>0.4</v>
      </c>
      <c r="H159" s="27">
        <v>0.4</v>
      </c>
      <c r="I159" s="27">
        <v>9.8000000000000007</v>
      </c>
      <c r="J159" s="27">
        <v>47</v>
      </c>
      <c r="K159" s="28">
        <v>338</v>
      </c>
      <c r="L159" s="27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</row>
    <row r="160" spans="1:1024" x14ac:dyDescent="0.25">
      <c r="A160" s="30"/>
      <c r="B160" s="31"/>
      <c r="C160" s="32"/>
      <c r="D160" s="33" t="s">
        <v>28</v>
      </c>
      <c r="E160" s="34"/>
      <c r="F160" s="35">
        <f>SUM(F153:F159)</f>
        <v>680</v>
      </c>
      <c r="G160" s="35">
        <f>SUM(G153:G159)</f>
        <v>22.36</v>
      </c>
      <c r="H160" s="35">
        <f>SUM(H153:H159)</f>
        <v>18.059999999999995</v>
      </c>
      <c r="I160" s="35">
        <f>SUM(I153:I159)</f>
        <v>103.76</v>
      </c>
      <c r="J160" s="35">
        <f>SUM(J153:J159)</f>
        <v>653.29999999999995</v>
      </c>
      <c r="K160" s="36"/>
      <c r="L160" s="35">
        <v>85.55</v>
      </c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</row>
    <row r="161" spans="1:1024" x14ac:dyDescent="0.25">
      <c r="A161" s="37">
        <v>2</v>
      </c>
      <c r="B161" s="38">
        <v>4</v>
      </c>
      <c r="C161" s="39" t="s">
        <v>29</v>
      </c>
      <c r="D161" s="29" t="s">
        <v>30</v>
      </c>
      <c r="E161" s="26"/>
      <c r="F161" s="27"/>
      <c r="G161" s="27"/>
      <c r="H161" s="27"/>
      <c r="I161" s="27"/>
      <c r="J161" s="27"/>
      <c r="K161" s="28"/>
      <c r="L161" s="27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</row>
    <row r="162" spans="1:1024" x14ac:dyDescent="0.25">
      <c r="A162" s="22"/>
      <c r="B162" s="23"/>
      <c r="C162" s="24"/>
      <c r="D162" s="29" t="s">
        <v>31</v>
      </c>
      <c r="E162" s="26"/>
      <c r="F162" s="27"/>
      <c r="G162" s="27"/>
      <c r="H162" s="27"/>
      <c r="I162" s="27"/>
      <c r="J162" s="27"/>
      <c r="K162" s="28"/>
      <c r="L162" s="27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</row>
    <row r="163" spans="1:1024" x14ac:dyDescent="0.25">
      <c r="A163" s="22"/>
      <c r="B163" s="23"/>
      <c r="C163" s="24"/>
      <c r="D163" s="29" t="s">
        <v>32</v>
      </c>
      <c r="E163" s="26"/>
      <c r="F163" s="27"/>
      <c r="G163" s="27"/>
      <c r="H163" s="27"/>
      <c r="I163" s="27"/>
      <c r="J163" s="27"/>
      <c r="K163" s="28"/>
      <c r="L163" s="27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</row>
    <row r="164" spans="1:1024" x14ac:dyDescent="0.25">
      <c r="A164" s="22"/>
      <c r="B164" s="23"/>
      <c r="C164" s="24"/>
      <c r="D164" s="29" t="s">
        <v>33</v>
      </c>
      <c r="E164" s="26"/>
      <c r="F164" s="27"/>
      <c r="G164" s="27"/>
      <c r="H164" s="27"/>
      <c r="I164" s="27"/>
      <c r="J164" s="27"/>
      <c r="K164" s="28"/>
      <c r="L164" s="27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 x14ac:dyDescent="0.25">
      <c r="A165" s="22"/>
      <c r="B165" s="23"/>
      <c r="C165" s="24"/>
      <c r="D165" s="29" t="s">
        <v>34</v>
      </c>
      <c r="E165" s="26"/>
      <c r="F165" s="27"/>
      <c r="G165" s="27"/>
      <c r="H165" s="27"/>
      <c r="I165" s="27"/>
      <c r="J165" s="27"/>
      <c r="K165" s="28"/>
      <c r="L165" s="27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</row>
    <row r="166" spans="1:1024" x14ac:dyDescent="0.25">
      <c r="A166" s="22"/>
      <c r="B166" s="23"/>
      <c r="C166" s="24"/>
      <c r="D166" s="29" t="s">
        <v>35</v>
      </c>
      <c r="E166" s="26"/>
      <c r="F166" s="27"/>
      <c r="G166" s="27"/>
      <c r="H166" s="27"/>
      <c r="I166" s="27"/>
      <c r="J166" s="27"/>
      <c r="K166" s="28"/>
      <c r="L166" s="27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4" x14ac:dyDescent="0.25">
      <c r="A167" s="22"/>
      <c r="B167" s="23"/>
      <c r="C167" s="24"/>
      <c r="D167" s="29" t="s">
        <v>36</v>
      </c>
      <c r="E167" s="26"/>
      <c r="F167" s="27"/>
      <c r="G167" s="27"/>
      <c r="H167" s="27"/>
      <c r="I167" s="27"/>
      <c r="J167" s="27"/>
      <c r="K167" s="28"/>
      <c r="L167" s="2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4" x14ac:dyDescent="0.25">
      <c r="A168" s="22"/>
      <c r="B168" s="23"/>
      <c r="C168" s="24"/>
      <c r="D168" s="25"/>
      <c r="E168" s="26"/>
      <c r="F168" s="27"/>
      <c r="G168" s="27"/>
      <c r="H168" s="27"/>
      <c r="I168" s="27"/>
      <c r="J168" s="27"/>
      <c r="K168" s="28"/>
      <c r="L168" s="27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4" x14ac:dyDescent="0.25">
      <c r="A169" s="22"/>
      <c r="B169" s="23"/>
      <c r="C169" s="24"/>
      <c r="D169" s="25"/>
      <c r="E169" s="26"/>
      <c r="F169" s="27"/>
      <c r="G169" s="27"/>
      <c r="H169" s="27"/>
      <c r="I169" s="27"/>
      <c r="J169" s="27"/>
      <c r="K169" s="28"/>
      <c r="L169" s="27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4" x14ac:dyDescent="0.25">
      <c r="A170" s="30"/>
      <c r="B170" s="31"/>
      <c r="C170" s="32"/>
      <c r="D170" s="33" t="s">
        <v>28</v>
      </c>
      <c r="E170" s="34"/>
      <c r="F170" s="35">
        <f>SUM(F161:F169)</f>
        <v>0</v>
      </c>
      <c r="G170" s="35">
        <f>SUM(G161:G169)</f>
        <v>0</v>
      </c>
      <c r="H170" s="35">
        <f>SUM(H161:H169)</f>
        <v>0</v>
      </c>
      <c r="I170" s="35">
        <f>SUM(I161:I169)</f>
        <v>0</v>
      </c>
      <c r="J170" s="35">
        <f>SUM(J161:J169)</f>
        <v>0</v>
      </c>
      <c r="K170" s="36"/>
      <c r="L170" s="35">
        <f>SUM(L161:L169)</f>
        <v>0</v>
      </c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4" ht="15" customHeight="1" thickBot="1" x14ac:dyDescent="0.3">
      <c r="A171" s="40">
        <v>2</v>
      </c>
      <c r="B171" s="41">
        <v>4</v>
      </c>
      <c r="C171" s="63" t="s">
        <v>37</v>
      </c>
      <c r="D171" s="63"/>
      <c r="E171" s="42"/>
      <c r="F171" s="43">
        <f>F160+F170</f>
        <v>680</v>
      </c>
      <c r="G171" s="43">
        <f>G160+G170</f>
        <v>22.36</v>
      </c>
      <c r="H171" s="43">
        <f>H160+H170</f>
        <v>18.059999999999995</v>
      </c>
      <c r="I171" s="43">
        <f>I160+I170</f>
        <v>103.76</v>
      </c>
      <c r="J171" s="43">
        <f>J160+J170</f>
        <v>653.29999999999995</v>
      </c>
      <c r="K171" s="43"/>
      <c r="L171" s="43">
        <f>L160+L170</f>
        <v>85.55</v>
      </c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</row>
    <row r="172" spans="1:1024" ht="15.75" thickBot="1" x14ac:dyDescent="0.3">
      <c r="A172" s="15">
        <v>2</v>
      </c>
      <c r="B172" s="16">
        <v>5</v>
      </c>
      <c r="C172" s="17" t="s">
        <v>23</v>
      </c>
      <c r="D172" s="51" t="s">
        <v>30</v>
      </c>
      <c r="E172" s="26" t="s">
        <v>49</v>
      </c>
      <c r="F172" s="27">
        <v>60</v>
      </c>
      <c r="G172" s="27">
        <v>0.79500000000000004</v>
      </c>
      <c r="H172" s="27">
        <v>3.6</v>
      </c>
      <c r="I172" s="27">
        <v>3.9</v>
      </c>
      <c r="J172" s="27">
        <v>52.1</v>
      </c>
      <c r="K172" s="28">
        <v>55</v>
      </c>
      <c r="L172" s="20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</row>
    <row r="173" spans="1:1024" x14ac:dyDescent="0.25">
      <c r="A173" s="22"/>
      <c r="B173" s="23"/>
      <c r="C173" s="24"/>
      <c r="D173" s="18" t="s">
        <v>24</v>
      </c>
      <c r="E173" s="19" t="s">
        <v>64</v>
      </c>
      <c r="F173" s="20">
        <v>240</v>
      </c>
      <c r="G173" s="20">
        <v>16</v>
      </c>
      <c r="H173" s="20">
        <v>21.2</v>
      </c>
      <c r="I173" s="20">
        <v>23.6</v>
      </c>
      <c r="J173" s="20">
        <v>378.4</v>
      </c>
      <c r="K173" s="21">
        <v>258</v>
      </c>
      <c r="L173" s="20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 x14ac:dyDescent="0.25">
      <c r="A174" s="22"/>
      <c r="B174" s="23"/>
      <c r="C174" s="24"/>
      <c r="D174" s="29" t="s">
        <v>25</v>
      </c>
      <c r="E174" s="26" t="s">
        <v>41</v>
      </c>
      <c r="F174" s="27">
        <v>200</v>
      </c>
      <c r="G174" s="27">
        <v>0.2</v>
      </c>
      <c r="H174" s="27">
        <v>0.1</v>
      </c>
      <c r="I174" s="27">
        <v>9.3000000000000007</v>
      </c>
      <c r="J174" s="27">
        <v>38</v>
      </c>
      <c r="K174" s="28">
        <v>457</v>
      </c>
      <c r="L174" s="27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 x14ac:dyDescent="0.25">
      <c r="A175" s="22"/>
      <c r="B175" s="23"/>
      <c r="C175" s="24"/>
      <c r="D175" s="29" t="s">
        <v>26</v>
      </c>
      <c r="E175" s="26" t="s">
        <v>44</v>
      </c>
      <c r="F175" s="27">
        <v>45</v>
      </c>
      <c r="G175" s="27">
        <v>3.42</v>
      </c>
      <c r="H175" s="27">
        <v>0.36</v>
      </c>
      <c r="I175" s="27">
        <v>22.14</v>
      </c>
      <c r="J175" s="27">
        <v>95.3</v>
      </c>
      <c r="K175" s="28">
        <v>573</v>
      </c>
      <c r="L175" s="27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 x14ac:dyDescent="0.25">
      <c r="A176" s="22"/>
      <c r="B176" s="23"/>
      <c r="C176" s="24"/>
      <c r="D176" s="29" t="s">
        <v>26</v>
      </c>
      <c r="E176" s="26" t="s">
        <v>78</v>
      </c>
      <c r="F176" s="27">
        <v>25</v>
      </c>
      <c r="G176" s="27">
        <v>2</v>
      </c>
      <c r="H176" s="27">
        <v>0.38</v>
      </c>
      <c r="I176" s="27">
        <v>10</v>
      </c>
      <c r="J176" s="27">
        <v>51.5</v>
      </c>
      <c r="K176" s="28">
        <v>574</v>
      </c>
      <c r="L176" s="27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 ht="15.75" customHeight="1" x14ac:dyDescent="0.25">
      <c r="A177" s="30"/>
      <c r="B177" s="31"/>
      <c r="C177" s="32"/>
      <c r="D177" s="33" t="s">
        <v>28</v>
      </c>
      <c r="E177" s="34"/>
      <c r="F177" s="35">
        <f>SUM(F172:F176)</f>
        <v>570</v>
      </c>
      <c r="G177" s="35">
        <f>SUM(G172:G176)</f>
        <v>22.414999999999999</v>
      </c>
      <c r="H177" s="35">
        <f>SUM(H172:H176)</f>
        <v>25.64</v>
      </c>
      <c r="I177" s="35">
        <f>SUM(I172:I176)</f>
        <v>68.94</v>
      </c>
      <c r="J177" s="35">
        <f>SUM(J172:J176)</f>
        <v>615.29999999999995</v>
      </c>
      <c r="K177" s="36"/>
      <c r="L177" s="35">
        <v>85.55</v>
      </c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 x14ac:dyDescent="0.25">
      <c r="A178" s="37">
        <f>A172</f>
        <v>2</v>
      </c>
      <c r="B178" s="38">
        <f>B172</f>
        <v>5</v>
      </c>
      <c r="C178" s="39" t="s">
        <v>29</v>
      </c>
      <c r="D178" s="29" t="s">
        <v>30</v>
      </c>
      <c r="E178" s="26"/>
      <c r="F178" s="27"/>
      <c r="G178" s="27"/>
      <c r="H178" s="27"/>
      <c r="I178" s="27"/>
      <c r="J178" s="27"/>
      <c r="K178" s="28"/>
      <c r="L178" s="27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 x14ac:dyDescent="0.25">
      <c r="A179" s="22"/>
      <c r="B179" s="23"/>
      <c r="C179" s="24"/>
      <c r="D179" s="29" t="s">
        <v>31</v>
      </c>
      <c r="E179" s="26"/>
      <c r="F179" s="27"/>
      <c r="G179" s="27"/>
      <c r="H179" s="27"/>
      <c r="I179" s="27"/>
      <c r="J179" s="27"/>
      <c r="K179" s="28"/>
      <c r="L179" s="27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 x14ac:dyDescent="0.25">
      <c r="A180" s="22"/>
      <c r="B180" s="23"/>
      <c r="C180" s="24"/>
      <c r="D180" s="29" t="s">
        <v>32</v>
      </c>
      <c r="E180" s="26"/>
      <c r="F180" s="27"/>
      <c r="G180" s="27"/>
      <c r="H180" s="27"/>
      <c r="I180" s="27"/>
      <c r="J180" s="27"/>
      <c r="K180" s="28"/>
      <c r="L180" s="27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x14ac:dyDescent="0.25">
      <c r="A181" s="22"/>
      <c r="B181" s="23"/>
      <c r="C181" s="24"/>
      <c r="D181" s="29" t="s">
        <v>33</v>
      </c>
      <c r="E181" s="26"/>
      <c r="F181" s="27"/>
      <c r="G181" s="27"/>
      <c r="H181" s="27"/>
      <c r="I181" s="27"/>
      <c r="J181" s="27"/>
      <c r="K181" s="28"/>
      <c r="L181" s="27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 x14ac:dyDescent="0.25">
      <c r="A182" s="22"/>
      <c r="B182" s="23"/>
      <c r="C182" s="24"/>
      <c r="D182" s="29" t="s">
        <v>34</v>
      </c>
      <c r="E182" s="26"/>
      <c r="F182" s="27"/>
      <c r="G182" s="27"/>
      <c r="H182" s="27"/>
      <c r="I182" s="27"/>
      <c r="J182" s="27"/>
      <c r="K182" s="28"/>
      <c r="L182" s="27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</row>
    <row r="183" spans="1:1024" x14ac:dyDescent="0.25">
      <c r="A183" s="22"/>
      <c r="B183" s="23"/>
      <c r="C183" s="24"/>
      <c r="D183" s="29" t="s">
        <v>35</v>
      </c>
      <c r="E183" s="26"/>
      <c r="F183" s="27"/>
      <c r="G183" s="27"/>
      <c r="H183" s="27"/>
      <c r="I183" s="27"/>
      <c r="J183" s="27"/>
      <c r="K183" s="28"/>
      <c r="L183" s="27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</row>
    <row r="184" spans="1:1024" x14ac:dyDescent="0.25">
      <c r="A184" s="22"/>
      <c r="B184" s="23"/>
      <c r="C184" s="24"/>
      <c r="D184" s="29" t="s">
        <v>36</v>
      </c>
      <c r="E184" s="26"/>
      <c r="F184" s="27"/>
      <c r="G184" s="27"/>
      <c r="H184" s="27"/>
      <c r="I184" s="27"/>
      <c r="J184" s="27"/>
      <c r="K184" s="28"/>
      <c r="L184" s="27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</row>
    <row r="185" spans="1:1024" x14ac:dyDescent="0.25">
      <c r="A185" s="22"/>
      <c r="B185" s="23"/>
      <c r="C185" s="24"/>
      <c r="D185" s="25"/>
      <c r="E185" s="26"/>
      <c r="F185" s="27"/>
      <c r="G185" s="27"/>
      <c r="H185" s="27"/>
      <c r="I185" s="27"/>
      <c r="J185" s="27"/>
      <c r="K185" s="28"/>
      <c r="L185" s="27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</row>
    <row r="186" spans="1:1024" x14ac:dyDescent="0.25">
      <c r="A186" s="22"/>
      <c r="B186" s="23"/>
      <c r="C186" s="24"/>
      <c r="D186" s="25"/>
      <c r="E186" s="26"/>
      <c r="F186" s="27"/>
      <c r="G186" s="27"/>
      <c r="H186" s="27"/>
      <c r="I186" s="27"/>
      <c r="J186" s="27"/>
      <c r="K186" s="28"/>
      <c r="L186" s="27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</row>
    <row r="187" spans="1:1024" x14ac:dyDescent="0.25">
      <c r="A187" s="30"/>
      <c r="B187" s="31"/>
      <c r="C187" s="32"/>
      <c r="D187" s="33" t="s">
        <v>28</v>
      </c>
      <c r="E187" s="34"/>
      <c r="F187" s="35">
        <f>SUM(F178:F186)</f>
        <v>0</v>
      </c>
      <c r="G187" s="35">
        <f>SUM(G178:G186)</f>
        <v>0</v>
      </c>
      <c r="H187" s="35">
        <f>SUM(H178:H186)</f>
        <v>0</v>
      </c>
      <c r="I187" s="35">
        <f>SUM(I178:I186)</f>
        <v>0</v>
      </c>
      <c r="J187" s="35">
        <f>SUM(J178:J186)</f>
        <v>0</v>
      </c>
      <c r="K187" s="36"/>
      <c r="L187" s="35">
        <f>SUM(L178:L186)</f>
        <v>0</v>
      </c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</row>
    <row r="188" spans="1:1024" ht="15" customHeight="1" thickBot="1" x14ac:dyDescent="0.3">
      <c r="A188" s="40">
        <f>A172</f>
        <v>2</v>
      </c>
      <c r="B188" s="41">
        <f>B172</f>
        <v>5</v>
      </c>
      <c r="C188" s="63" t="s">
        <v>37</v>
      </c>
      <c r="D188" s="63"/>
      <c r="E188" s="42"/>
      <c r="F188" s="43">
        <f>F177+F187</f>
        <v>570</v>
      </c>
      <c r="G188" s="43">
        <f>G177+G187</f>
        <v>22.414999999999999</v>
      </c>
      <c r="H188" s="43">
        <f>H177+H187</f>
        <v>25.64</v>
      </c>
      <c r="I188" s="43">
        <f>I177+I187</f>
        <v>68.94</v>
      </c>
      <c r="J188" s="43">
        <f>J177+J187</f>
        <v>615.29999999999995</v>
      </c>
      <c r="K188" s="43"/>
      <c r="L188" s="43">
        <f>L177+L187</f>
        <v>85.55</v>
      </c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</row>
    <row r="189" spans="1:1024" ht="12.75" customHeight="1" thickBot="1" x14ac:dyDescent="0.3">
      <c r="A189" s="47"/>
      <c r="B189" s="48"/>
      <c r="C189" s="64" t="s">
        <v>38</v>
      </c>
      <c r="D189" s="64"/>
      <c r="E189" s="64"/>
      <c r="F189" s="49">
        <f>(F23+F42+F60+F77+F95+F113+F133+F152+F171+F188)/(IF(F23=0,0,1)+IF(F42=0,0,1)+IF(F60=0,0,1)+IF(F77=0,0,1)+IF(F95=0,0,1)+IF(F113=0,0,1)+IF(F133=0,0,1)+IF(F152=0,0,1)+IF(F171=0,0,1)+IF(F188=0,0,1))</f>
        <v>595.5</v>
      </c>
      <c r="G189" s="49">
        <f>(G23+G42+G60+G77+G95+G113+G133+G152+G171+G188)/(IF(G23=0,0,1)+IF(G42=0,0,1)+IF(G60=0,0,1)+IF(G77=0,0,1)+IF(G95=0,0,1)+IF(G113=0,0,1)+IF(G133=0,0,1)+IF(G152=0,0,1)+IF(G171=0,0,1)+IF(G188=0,0,1))</f>
        <v>20.578499999999998</v>
      </c>
      <c r="H189" s="49">
        <f>(H23+H42+H60+H77+H95+H113+H133+H152+H171+H188)/(IF(H23=0,0,1)+IF(H42=0,0,1)+IF(H60=0,0,1)+IF(H77=0,0,1)+IF(H95=0,0,1)+IF(H113=0,0,1)+IF(H133=0,0,1)+IF(H152=0,0,1)+IF(H171=0,0,1)+IF(H188=0,0,1))</f>
        <v>20.777999999999999</v>
      </c>
      <c r="I189" s="49">
        <f>(I23+I42+I60+I77+I95+I113+I133+I152+I171+I188)/(IF(I23=0,0,1)+IF(I42=0,0,1)+IF(I60=0,0,1)+IF(I77=0,0,1)+IF(I95=0,0,1)+IF(I113=0,0,1)+IF(I133=0,0,1)+IF(I152=0,0,1)+IF(I171=0,0,1)+IF(I188=0,0,1))</f>
        <v>99.136499999999998</v>
      </c>
      <c r="J189" s="49">
        <f>(J23+J42+J60+J77+J95+J113+J133+J152+J171+J188)/(IF(J23=0,0,1)+IF(J42=0,0,1)+IF(J60=0,0,1)+IF(J77=0,0,1)+IF(J95=0,0,1)+IF(J113=0,0,1)+IF(J133=0,0,1)+IF(J152=0,0,1)+IF(J171=0,0,1)+IF(J188=0,0,1))</f>
        <v>629.40150000000006</v>
      </c>
      <c r="K189" s="49"/>
      <c r="L189" s="49">
        <f>(L23+L42+L60+L77+L95+L113+L133+L152+L171+L188)/(IF(L23=0,0,1)+IF(L42=0,0,1)+IF(L60=0,0,1)+IF(L77=0,0,1)+IF(L95=0,0,1)+IF(L113=0,0,1)+IF(L133=0,0,1)+IF(L152=0,0,1)+IF(L171=0,0,1)+IF(L188=0,0,1))</f>
        <v>85.549999999999983</v>
      </c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</row>
  </sheetData>
  <mergeCells count="14">
    <mergeCell ref="C152:D152"/>
    <mergeCell ref="C171:D171"/>
    <mergeCell ref="C188:D188"/>
    <mergeCell ref="C189:E189"/>
    <mergeCell ref="C60:D60"/>
    <mergeCell ref="C77:D77"/>
    <mergeCell ref="C95:D95"/>
    <mergeCell ref="C113:D113"/>
    <mergeCell ref="C133:D133"/>
    <mergeCell ref="C1:E1"/>
    <mergeCell ref="H1:K1"/>
    <mergeCell ref="H2:K2"/>
    <mergeCell ref="C23:D23"/>
    <mergeCell ref="C42:D42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Infinix</cp:lastModifiedBy>
  <cp:revision>1</cp:revision>
  <cp:lastPrinted>2025-01-21T10:03:59Z</cp:lastPrinted>
  <dcterms:created xsi:type="dcterms:W3CDTF">2022-05-16T14:23:56Z</dcterms:created>
  <dcterms:modified xsi:type="dcterms:W3CDTF">2026-01-18T18:06:57Z</dcterms:modified>
  <dc:language>ru-RU</dc:language>
</cp:coreProperties>
</file>